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3035" activeTab="0"/>
  </bookViews>
  <sheets>
    <sheet name="2" sheetId="1" r:id="rId1"/>
    <sheet name="2.1" sheetId="2" r:id="rId2"/>
    <sheet name="3" sheetId="3" r:id="rId3"/>
    <sheet name="4 (а-г)" sheetId="4" r:id="rId4"/>
    <sheet name="4 д)" sheetId="5" r:id="rId5"/>
    <sheet name="4 е)" sheetId="6" r:id="rId6"/>
  </sheets>
  <definedNames/>
  <calcPr fullCalcOnLoad="1"/>
</workbook>
</file>

<file path=xl/sharedStrings.xml><?xml version="1.0" encoding="utf-8"?>
<sst xmlns="http://schemas.openxmlformats.org/spreadsheetml/2006/main" count="379" uniqueCount="168">
  <si>
    <t xml:space="preserve">2. Информация об  основных показателях финансово-хозяйственной деятельности организации¹¯² </t>
  </si>
  <si>
    <t>Наименование организации</t>
  </si>
  <si>
    <t>ЗАО "Заречье" им. С.А. Кушнарева</t>
  </si>
  <si>
    <t>ИНН</t>
  </si>
  <si>
    <t>КПП</t>
  </si>
  <si>
    <t>Местонахождение (адрес)</t>
  </si>
  <si>
    <t>Московская область. Одинцовский р-н, р.п.Заречье, ул. Заречная, д.8а</t>
  </si>
  <si>
    <t>Отчетный период</t>
  </si>
  <si>
    <t>2010г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</si>
  <si>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</si>
  <si>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</si>
  <si>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</si>
  <si>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производство, передача и сбыт теплоэнергии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</si>
  <si>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</si>
  <si>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</si>
  <si>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</si>
  <si>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</si>
  <si>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</si>
  <si>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</si>
  <si>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</si>
  <si>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</si>
  <si>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</si>
  <si>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</si>
  <si>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</si>
  <si>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</si>
  <si>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</si>
  <si>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</si>
  <si>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</si>
  <si>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</si>
  <si>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</si>
  <si>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</si>
  <si>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</si>
  <si>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</si>
  <si>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-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</si>
  <si>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</si>
  <si>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</si>
  <si>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</si>
  <si>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</si>
  <si>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</si>
  <si>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</si>
  <si>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</si>
  <si>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</si>
  <si>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</si>
  <si>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</si>
  <si>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</si>
  <si>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</si>
  <si>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</si>
  <si>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</si>
  <si>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</si>
  <si>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</si>
  <si>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</si>
  <si>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</si>
  <si>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</si>
  <si>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</si>
  <si>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</si>
  <si>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</si>
  <si>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2.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</si>
  <si>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</si>
  <si>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</si>
  <si>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</si>
  <si>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</si>
  <si>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</si>
  <si>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</si>
  <si>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</si>
  <si>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</si>
  <si>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</si>
  <si>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</si>
  <si>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 xml:space="preserve">покупка 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</si>
  <si>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</si>
  <si>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</si>
  <si>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</si>
  <si>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</si>
  <si>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</si>
  <si>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</si>
  <si>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</si>
  <si>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</si>
  <si>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</si>
  <si>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</si>
  <si>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</si>
  <si>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</si>
  <si>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</si>
  <si>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</si>
  <si>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</si>
  <si>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</si>
  <si>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</si>
  <si>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</si>
  <si>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</si>
  <si>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</si>
  <si>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</si>
  <si>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</si>
  <si>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</si>
  <si>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</si>
  <si>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</si>
  <si>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</si>
  <si>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</si>
  <si>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</si>
  <si>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</si>
  <si>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</si>
  <si>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</si>
  <si>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</si>
  <si>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</si>
  <si>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</si>
  <si>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</si>
  <si>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</si>
  <si>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</si>
  <si>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ремонт (капитальный и текущий) основных производственных средств*</t>
  </si>
  <si>
    <t>*-в составе затрат на ремонт (капитальный и текущий) основных производственных средств и расходов на производственные услуги производственного характера 20% суммы расходов превышает: Текущий ремонт участка теплосети, выполненный подрядчиком ООО ПСФ "БЭР-КАБ", сумма по договору составила 1578355,41руб без НДС.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</si>
  <si>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</si>
  <si>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</si>
  <si>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</si>
  <si>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</si>
  <si>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</si>
  <si>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</si>
  <si>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</si>
  <si>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</si>
  <si>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</si>
  <si>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</si>
  <si>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</si>
  <si>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</si>
  <si>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</si>
  <si>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</si>
  <si>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</si>
  <si>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</si>
  <si>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</si>
  <si>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</si>
  <si>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</si>
  <si>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</si>
  <si>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</si>
  <si>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</si>
  <si>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д) Показатели эффективности реализации инвестиционной программы¹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</si>
  <si>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</si>
  <si>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</si>
  <si>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</si>
  <si>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</si>
  <si>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</si>
  <si>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</si>
  <si>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</si>
  <si>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</si>
  <si>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</si>
  <si>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</si>
  <si>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</si>
  <si>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</si>
  <si>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</si>
  <si>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</si>
  <si>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</si>
  <si>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</si>
  <si>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</si>
  <si>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</si>
  <si>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</si>
  <si>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</si>
  <si>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</si>
  <si>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</si>
  <si>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</si>
  <si>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</si>
  <si>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</si>
  <si>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</si>
  <si>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</si>
  <si>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</si>
  <si>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</si>
  <si>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</si>
  <si>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</si>
  <si>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</si>
  <si>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</si>
  <si>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</si>
  <si>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</si>
  <si>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</si>
  <si>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е) Использование инвестиционных средств за 2010год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</si>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</sst>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00"/>
    <numFmt numFmtId="169" formatCode="0.0000000"/>
    <numFmt numFmtId="170" formatCode="0.000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name val="Arial Cyr"/>
      <family val="0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thick"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5" fillId="11" borderId="10" xfId="0" applyFont="1" applyFill="1" applyBorder="1" applyAlignment="1">
      <alignment/>
    </xf>
    <xf numFmtId="0" fontId="15" fillId="11" borderId="11" xfId="0" applyFon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15" fillId="10" borderId="13" xfId="0" applyFont="1" applyFill="1" applyBorder="1" applyAlignment="1">
      <alignment horizontal="center" vertical="top"/>
    </xf>
    <xf numFmtId="0" fontId="15" fillId="10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top" wrapText="1"/>
    </xf>
    <xf numFmtId="0" fontId="0" fillId="23" borderId="13" xfId="0" applyFill="1" applyBorder="1" applyAlignment="1">
      <alignment/>
    </xf>
    <xf numFmtId="2" fontId="0" fillId="23" borderId="13" xfId="0" applyNumberFormat="1" applyFill="1" applyBorder="1" applyAlignment="1">
      <alignment/>
    </xf>
    <xf numFmtId="0" fontId="0" fillId="2" borderId="15" xfId="0" applyFill="1" applyBorder="1" applyAlignment="1">
      <alignment vertical="top" wrapText="1"/>
    </xf>
    <xf numFmtId="2" fontId="0" fillId="23" borderId="16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2" borderId="17" xfId="0" applyFill="1" applyBorder="1" applyAlignment="1">
      <alignment horizontal="left" vertical="top" wrapText="1" indent="2"/>
    </xf>
    <xf numFmtId="0" fontId="0" fillId="23" borderId="18" xfId="0" applyFill="1" applyBorder="1" applyAlignment="1">
      <alignment/>
    </xf>
    <xf numFmtId="2" fontId="0" fillId="23" borderId="18" xfId="0" applyNumberFormat="1" applyFill="1" applyBorder="1" applyAlignment="1">
      <alignment/>
    </xf>
    <xf numFmtId="0" fontId="0" fillId="2" borderId="17" xfId="0" applyFill="1" applyBorder="1" applyAlignment="1">
      <alignment horizontal="left" vertical="top" wrapText="1" indent="6"/>
    </xf>
    <xf numFmtId="0" fontId="0" fillId="2" borderId="17" xfId="0" applyFill="1" applyBorder="1" applyAlignment="1">
      <alignment horizontal="left" vertical="top" wrapText="1" indent="7"/>
    </xf>
    <xf numFmtId="0" fontId="0" fillId="2" borderId="19" xfId="0" applyFill="1" applyBorder="1" applyAlignment="1">
      <alignment horizontal="left" vertical="top" wrapText="1" indent="2"/>
    </xf>
    <xf numFmtId="0" fontId="0" fillId="23" borderId="20" xfId="0" applyFill="1" applyBorder="1" applyAlignment="1">
      <alignment/>
    </xf>
    <xf numFmtId="0" fontId="0" fillId="2" borderId="21" xfId="0" applyFill="1" applyBorder="1" applyAlignment="1">
      <alignment vertical="top" wrapText="1"/>
    </xf>
    <xf numFmtId="2" fontId="0" fillId="23" borderId="22" xfId="0" applyNumberFormat="1" applyFill="1" applyBorder="1" applyAlignment="1">
      <alignment/>
    </xf>
    <xf numFmtId="0" fontId="0" fillId="23" borderId="16" xfId="0" applyFill="1" applyBorder="1" applyAlignment="1">
      <alignment/>
    </xf>
    <xf numFmtId="0" fontId="0" fillId="24" borderId="0" xfId="0" applyFill="1" applyAlignment="1">
      <alignment/>
    </xf>
    <xf numFmtId="2" fontId="0" fillId="23" borderId="2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11" borderId="10" xfId="0" applyFont="1" applyFill="1" applyBorder="1" applyAlignment="1">
      <alignment horizontal="center"/>
    </xf>
    <xf numFmtId="49" fontId="20" fillId="20" borderId="10" xfId="60" applyNumberFormat="1" applyFont="1" applyFill="1" applyBorder="1" applyAlignment="1" applyProtection="1">
      <alignment vertical="center" wrapText="1"/>
      <protection/>
    </xf>
    <xf numFmtId="2" fontId="21" fillId="23" borderId="18" xfId="0" applyNumberFormat="1" applyFont="1" applyFill="1" applyBorder="1" applyAlignment="1">
      <alignment/>
    </xf>
    <xf numFmtId="0" fontId="21" fillId="0" borderId="0" xfId="0" applyFont="1" applyAlignment="1">
      <alignment/>
    </xf>
    <xf numFmtId="49" fontId="20" fillId="24" borderId="10" xfId="60" applyNumberFormat="1" applyFont="1" applyFill="1" applyBorder="1" applyAlignment="1" applyProtection="1">
      <alignment vertical="center" wrapText="1"/>
      <protection/>
    </xf>
    <xf numFmtId="0" fontId="21" fillId="23" borderId="18" xfId="0" applyFont="1" applyFill="1" applyBorder="1" applyAlignment="1">
      <alignment/>
    </xf>
    <xf numFmtId="0" fontId="21" fillId="2" borderId="17" xfId="0" applyFont="1" applyFill="1" applyBorder="1" applyAlignment="1">
      <alignment horizontal="left" vertical="top" wrapText="1" indent="6"/>
    </xf>
    <xf numFmtId="0" fontId="21" fillId="23" borderId="18" xfId="0" applyFont="1" applyFill="1" applyBorder="1" applyAlignment="1">
      <alignment horizontal="right"/>
    </xf>
    <xf numFmtId="49" fontId="20" fillId="24" borderId="10" xfId="60" applyNumberFormat="1" applyFont="1" applyFill="1" applyBorder="1" applyAlignment="1" applyProtection="1">
      <alignment horizontal="left" vertical="center" wrapText="1" indent="1"/>
      <protection/>
    </xf>
    <xf numFmtId="0" fontId="0" fillId="23" borderId="18" xfId="0" applyFont="1" applyFill="1" applyBorder="1" applyAlignment="1">
      <alignment/>
    </xf>
    <xf numFmtId="0" fontId="21" fillId="23" borderId="23" xfId="0" applyFont="1" applyFill="1" applyBorder="1" applyAlignment="1">
      <alignment/>
    </xf>
    <xf numFmtId="0" fontId="22" fillId="0" borderId="0" xfId="0" applyFont="1" applyAlignment="1">
      <alignment/>
    </xf>
    <xf numFmtId="0" fontId="0" fillId="23" borderId="16" xfId="0" applyFill="1" applyBorder="1" applyAlignment="1">
      <alignment horizontal="right"/>
    </xf>
    <xf numFmtId="0" fontId="0" fillId="23" borderId="20" xfId="0" applyFill="1" applyBorder="1" applyAlignment="1">
      <alignment horizontal="right"/>
    </xf>
    <xf numFmtId="0" fontId="0" fillId="23" borderId="18" xfId="0" applyFill="1" applyBorder="1" applyAlignment="1">
      <alignment horizontal="right"/>
    </xf>
    <xf numFmtId="0" fontId="0" fillId="23" borderId="13" xfId="0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10" borderId="13" xfId="0" applyFont="1" applyFill="1" applyBorder="1" applyAlignment="1">
      <alignment horizontal="center"/>
    </xf>
    <xf numFmtId="0" fontId="0" fillId="2" borderId="13" xfId="0" applyFill="1" applyBorder="1" applyAlignment="1">
      <alignment vertical="center" wrapText="1"/>
    </xf>
    <xf numFmtId="0" fontId="0" fillId="23" borderId="13" xfId="0" applyFill="1" applyBorder="1" applyAlignment="1">
      <alignment horizontal="center"/>
    </xf>
    <xf numFmtId="0" fontId="0" fillId="2" borderId="13" xfId="0" applyFill="1" applyBorder="1" applyAlignment="1">
      <alignment wrapText="1"/>
    </xf>
    <xf numFmtId="0" fontId="0" fillId="2" borderId="13" xfId="0" applyFill="1" applyBorder="1" applyAlignment="1">
      <alignment vertical="top" wrapText="1"/>
    </xf>
    <xf numFmtId="0" fontId="15" fillId="11" borderId="24" xfId="0" applyFont="1" applyFill="1" applyBorder="1" applyAlignment="1">
      <alignment horizontal="left" vertical="center"/>
    </xf>
    <xf numFmtId="0" fontId="0" fillId="11" borderId="25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15" fillId="11" borderId="27" xfId="0" applyFont="1" applyFill="1" applyBorder="1" applyAlignment="1">
      <alignment horizontal="left" vertical="center"/>
    </xf>
    <xf numFmtId="0" fontId="0" fillId="11" borderId="28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15" fillId="11" borderId="30" xfId="0" applyFont="1" applyFill="1" applyBorder="1" applyAlignment="1">
      <alignment horizontal="left" vertical="center"/>
    </xf>
    <xf numFmtId="0" fontId="0" fillId="11" borderId="30" xfId="0" applyFill="1" applyBorder="1" applyAlignment="1">
      <alignment horizontal="center"/>
    </xf>
    <xf numFmtId="0" fontId="15" fillId="11" borderId="30" xfId="0" applyFont="1" applyFill="1" applyBorder="1" applyAlignment="1">
      <alignment horizontal="left" vertical="center" wrapText="1"/>
    </xf>
    <xf numFmtId="0" fontId="15" fillId="11" borderId="30" xfId="0" applyFont="1" applyFill="1" applyBorder="1" applyAlignment="1">
      <alignment horizontal="center"/>
    </xf>
    <xf numFmtId="0" fontId="15" fillId="2" borderId="10" xfId="0" applyFont="1" applyFill="1" applyBorder="1" applyAlignment="1">
      <alignment vertical="center" wrapText="1"/>
    </xf>
    <xf numFmtId="0" fontId="15" fillId="23" borderId="31" xfId="0" applyFont="1" applyFill="1" applyBorder="1" applyAlignment="1">
      <alignment horizontal="center"/>
    </xf>
    <xf numFmtId="0" fontId="15" fillId="23" borderId="32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0" fillId="10" borderId="33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/>
    </xf>
    <xf numFmtId="0" fontId="15" fillId="23" borderId="35" xfId="0" applyFont="1" applyFill="1" applyBorder="1" applyAlignment="1">
      <alignment horizontal="center"/>
    </xf>
    <xf numFmtId="0" fontId="0" fillId="2" borderId="3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5" fillId="11" borderId="24" xfId="0" applyFont="1" applyFill="1" applyBorder="1" applyAlignment="1">
      <alignment horizontal="left" vertical="center"/>
    </xf>
    <xf numFmtId="0" fontId="15" fillId="11" borderId="37" xfId="0" applyFont="1" applyFill="1" applyBorder="1" applyAlignment="1">
      <alignment horizontal="center" vertical="center"/>
    </xf>
    <xf numFmtId="0" fontId="15" fillId="11" borderId="38" xfId="0" applyFont="1" applyFill="1" applyBorder="1" applyAlignment="1">
      <alignment horizontal="center" vertical="center"/>
    </xf>
    <xf numFmtId="0" fontId="15" fillId="11" borderId="3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4" fillId="10" borderId="30" xfId="58" applyFont="1" applyFill="1" applyBorder="1" applyAlignment="1" applyProtection="1">
      <alignment horizontal="center" vertical="center" wrapText="1"/>
      <protection/>
    </xf>
    <xf numFmtId="0" fontId="24" fillId="10" borderId="24" xfId="58" applyFont="1" applyFill="1" applyBorder="1" applyAlignment="1" applyProtection="1">
      <alignment horizontal="center" vertical="center" wrapText="1"/>
      <protection/>
    </xf>
    <xf numFmtId="0" fontId="24" fillId="10" borderId="26" xfId="58" applyFont="1" applyFill="1" applyBorder="1" applyAlignment="1" applyProtection="1">
      <alignment horizontal="center" vertical="center" wrapText="1"/>
      <protection/>
    </xf>
    <xf numFmtId="0" fontId="24" fillId="10" borderId="27" xfId="58" applyFont="1" applyFill="1" applyBorder="1" applyAlignment="1" applyProtection="1">
      <alignment horizontal="center" vertical="center" wrapText="1"/>
      <protection/>
    </xf>
    <xf numFmtId="0" fontId="24" fillId="10" borderId="29" xfId="58" applyFont="1" applyFill="1" applyBorder="1" applyAlignment="1" applyProtection="1">
      <alignment horizontal="center" vertical="center" wrapText="1"/>
      <protection/>
    </xf>
    <xf numFmtId="0" fontId="24" fillId="6" borderId="25" xfId="58" applyFont="1" applyFill="1" applyBorder="1" applyAlignment="1" applyProtection="1">
      <alignment horizontal="center" vertical="center" wrapText="1"/>
      <protection/>
    </xf>
    <xf numFmtId="0" fontId="24" fillId="6" borderId="40" xfId="58" applyFont="1" applyFill="1" applyBorder="1" applyAlignment="1" applyProtection="1">
      <alignment horizontal="center" vertical="center" wrapText="1"/>
      <protection/>
    </xf>
    <xf numFmtId="0" fontId="24" fillId="6" borderId="26" xfId="58" applyFont="1" applyFill="1" applyBorder="1" applyAlignment="1" applyProtection="1">
      <alignment horizontal="center" vertical="center" wrapText="1"/>
      <protection/>
    </xf>
    <xf numFmtId="0" fontId="24" fillId="2" borderId="41" xfId="58" applyFont="1" applyFill="1" applyBorder="1" applyAlignment="1" applyProtection="1">
      <alignment horizontal="left" wrapText="1"/>
      <protection/>
    </xf>
    <xf numFmtId="2" fontId="24" fillId="23" borderId="42" xfId="58" applyNumberFormat="1" applyFont="1" applyFill="1" applyBorder="1" applyAlignment="1" applyProtection="1">
      <alignment horizontal="center"/>
      <protection/>
    </xf>
    <xf numFmtId="0" fontId="24" fillId="2" borderId="43" xfId="58" applyFont="1" applyFill="1" applyBorder="1" applyAlignment="1" applyProtection="1">
      <alignment horizontal="left" wrapText="1"/>
      <protection/>
    </xf>
    <xf numFmtId="0" fontId="24" fillId="2" borderId="43" xfId="58" applyFont="1" applyFill="1" applyBorder="1" applyAlignment="1" applyProtection="1">
      <alignment wrapText="1"/>
      <protection/>
    </xf>
    <xf numFmtId="0" fontId="25" fillId="2" borderId="43" xfId="59" applyFont="1" applyFill="1" applyBorder="1" applyAlignment="1" applyProtection="1">
      <alignment horizontal="left" wrapText="1"/>
      <protection/>
    </xf>
    <xf numFmtId="0" fontId="26" fillId="2" borderId="44" xfId="58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1" borderId="37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0" fillId="10" borderId="33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10" borderId="46" xfId="0" applyFill="1" applyBorder="1" applyAlignment="1">
      <alignment horizontal="center" vertical="center" wrapText="1"/>
    </xf>
    <xf numFmtId="0" fontId="0" fillId="10" borderId="47" xfId="0" applyFill="1" applyBorder="1" applyAlignment="1">
      <alignment horizontal="center" vertical="center" wrapText="1"/>
    </xf>
    <xf numFmtId="0" fontId="0" fillId="10" borderId="33" xfId="0" applyFill="1" applyBorder="1" applyAlignment="1">
      <alignment/>
    </xf>
    <xf numFmtId="0" fontId="0" fillId="10" borderId="48" xfId="0" applyFill="1" applyBorder="1" applyAlignment="1">
      <alignment/>
    </xf>
    <xf numFmtId="0" fontId="0" fillId="2" borderId="49" xfId="0" applyFill="1" applyBorder="1" applyAlignment="1">
      <alignment/>
    </xf>
    <xf numFmtId="0" fontId="0" fillId="23" borderId="5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_Калькуляция воды" xfId="58"/>
    <cellStyle name="Обычный_тарифы на 2002г с 1-01" xfId="59"/>
    <cellStyle name="Обычный_Тепло" xfId="60"/>
    <cellStyle name="Percent" xfId="61"/>
    <cellStyle name="Comma" xfId="62"/>
    <cellStyle name="Comma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0"/>
  <sheetViews>
    <sheetView tabSelected="1" workbookViewId="0" topLeftCell="A1">
      <selection activeCell="A63" sqref="A63"/>
    </sheetView>
  </sheetViews>
  <sheetFormatPr defaultColWidth="9.140625" defaultRowHeight="15"/>
  <cols>
    <col min="1" max="1" width="43.421875" style="0" customWidth="1"/>
    <col min="2" max="2" width="65.00390625" style="0" customWidth="1"/>
  </cols>
  <sheetData>
    <row r="2" spans="1:2" ht="36" customHeight="1">
      <c r="A2" s="45" t="s">
        <v>0</v>
      </c>
      <c r="B2" s="46"/>
    </row>
    <row r="3" ht="14.25" customHeight="1" thickBot="1"/>
    <row r="4" spans="1:2" ht="15.75" thickTop="1">
      <c r="A4" s="1" t="s">
        <v>1</v>
      </c>
      <c r="B4" s="2" t="s">
        <v>2</v>
      </c>
    </row>
    <row r="5" spans="1:2" ht="15">
      <c r="A5" s="1" t="s">
        <v>3</v>
      </c>
      <c r="B5" s="3">
        <v>5032001366</v>
      </c>
    </row>
    <row r="6" spans="1:2" ht="15">
      <c r="A6" s="1" t="s">
        <v>4</v>
      </c>
      <c r="B6" s="3">
        <v>503201001</v>
      </c>
    </row>
    <row r="7" spans="1:2" ht="15">
      <c r="A7" s="1" t="s">
        <v>5</v>
      </c>
      <c r="B7" s="3" t="s">
        <v>6</v>
      </c>
    </row>
    <row r="8" spans="1:2" ht="15">
      <c r="A8" s="1" t="s">
        <v>7</v>
      </c>
      <c r="B8" s="4" t="s">
        <v>8</v>
      </c>
    </row>
    <row r="10" ht="14.25" customHeight="1" thickBot="1"/>
    <row r="11" spans="1:2" ht="16.5" thickBot="1" thickTop="1">
      <c r="A11" s="5" t="s">
        <v>9</v>
      </c>
      <c r="B11" s="6" t="s">
        <v>10</v>
      </c>
    </row>
    <row r="12" spans="1:2" ht="31.5" customHeight="1" thickBot="1" thickTop="1">
      <c r="A12" s="7" t="s">
        <v>11</v>
      </c>
      <c r="B12" s="8" t="s">
        <v>12</v>
      </c>
    </row>
    <row r="13" spans="1:2" ht="16.5" thickBot="1" thickTop="1">
      <c r="A13" s="7" t="s">
        <v>13</v>
      </c>
      <c r="B13" s="9">
        <v>45549.609</v>
      </c>
    </row>
    <row r="14" spans="1:4" ht="48.75" customHeight="1" thickTop="1">
      <c r="A14" s="10" t="s">
        <v>14</v>
      </c>
      <c r="B14" s="11">
        <v>50409.49436848001</v>
      </c>
      <c r="C14" s="12"/>
      <c r="D14" s="12"/>
    </row>
    <row r="15" spans="1:2" ht="30">
      <c r="A15" s="13" t="s">
        <v>15</v>
      </c>
      <c r="B15" s="14"/>
    </row>
    <row r="16" spans="1:2" ht="15">
      <c r="A16" s="13" t="s">
        <v>16</v>
      </c>
      <c r="B16" s="15">
        <v>22451.79</v>
      </c>
    </row>
    <row r="17" spans="1:2" ht="60">
      <c r="A17" s="13" t="s">
        <v>17</v>
      </c>
      <c r="B17" s="15">
        <f>5152.09</f>
        <v>5152.09</v>
      </c>
    </row>
    <row r="18" spans="1:2" ht="30">
      <c r="A18" s="16" t="s">
        <v>18</v>
      </c>
      <c r="B18" s="15">
        <f>B17/B19</f>
        <v>2.9393484710178</v>
      </c>
    </row>
    <row r="19" spans="1:2" ht="15">
      <c r="A19" s="16" t="s">
        <v>19</v>
      </c>
      <c r="B19" s="15">
        <f>1752.8</f>
        <v>1752.8</v>
      </c>
    </row>
    <row r="20" spans="1:2" ht="35.25" customHeight="1">
      <c r="A20" s="13" t="s">
        <v>20</v>
      </c>
      <c r="B20" s="15">
        <f>1212.74+446.08</f>
        <v>1658.82</v>
      </c>
    </row>
    <row r="21" spans="1:2" ht="30">
      <c r="A21" s="13" t="s">
        <v>21</v>
      </c>
      <c r="B21" s="15">
        <f>110</f>
        <v>110</v>
      </c>
    </row>
    <row r="22" spans="1:2" ht="45">
      <c r="A22" s="13" t="s">
        <v>22</v>
      </c>
      <c r="B22" s="15">
        <v>8828.82</v>
      </c>
    </row>
    <row r="23" spans="1:2" ht="60">
      <c r="A23" s="13" t="s">
        <v>23</v>
      </c>
      <c r="B23" s="15">
        <v>1928.97</v>
      </c>
    </row>
    <row r="24" spans="1:2" ht="30">
      <c r="A24" s="13" t="s">
        <v>24</v>
      </c>
      <c r="B24" s="15">
        <f>214.19</f>
        <v>214.19</v>
      </c>
    </row>
    <row r="25" spans="1:2" ht="45">
      <c r="A25" s="17" t="s">
        <v>25</v>
      </c>
      <c r="B25" s="40" t="s">
        <v>33</v>
      </c>
    </row>
    <row r="26" spans="1:2" ht="30">
      <c r="A26" s="13" t="s">
        <v>26</v>
      </c>
      <c r="B26" s="15">
        <f>6033.27+194.92</f>
        <v>6228.1900000000005</v>
      </c>
    </row>
    <row r="27" spans="1:2" ht="45">
      <c r="A27" s="17" t="s">
        <v>27</v>
      </c>
      <c r="B27" s="40" t="s">
        <v>33</v>
      </c>
    </row>
    <row r="28" spans="1:2" ht="45">
      <c r="A28" s="13" t="s">
        <v>105</v>
      </c>
      <c r="B28" s="15">
        <f>2052.3</f>
        <v>2052.3</v>
      </c>
    </row>
    <row r="29" spans="1:2" ht="78" thickBot="1">
      <c r="A29" s="18" t="s">
        <v>54</v>
      </c>
      <c r="B29" s="39" t="s">
        <v>33</v>
      </c>
    </row>
    <row r="30" spans="1:2" ht="31.5" thickBot="1" thickTop="1">
      <c r="A30" s="20" t="s">
        <v>28</v>
      </c>
      <c r="B30" s="21">
        <f>B13-B14</f>
        <v>-4859.885368480012</v>
      </c>
    </row>
    <row r="31" spans="1:2" ht="30.75" thickTop="1">
      <c r="A31" s="10" t="s">
        <v>29</v>
      </c>
      <c r="B31" s="38" t="s">
        <v>33</v>
      </c>
    </row>
    <row r="32" spans="1:2" ht="91.5" customHeight="1" thickBot="1">
      <c r="A32" s="18" t="s">
        <v>30</v>
      </c>
      <c r="B32" s="39" t="s">
        <v>33</v>
      </c>
    </row>
    <row r="33" spans="1:2" ht="30.75" thickTop="1">
      <c r="A33" s="10" t="s">
        <v>31</v>
      </c>
      <c r="B33" s="22">
        <v>0</v>
      </c>
    </row>
    <row r="34" spans="1:2" ht="30.75" thickBot="1">
      <c r="A34" s="18" t="s">
        <v>32</v>
      </c>
      <c r="B34" s="19">
        <v>0</v>
      </c>
    </row>
    <row r="35" spans="1:2" ht="46.5" thickBot="1" thickTop="1">
      <c r="A35" s="7" t="s">
        <v>55</v>
      </c>
      <c r="B35" s="41" t="s">
        <v>33</v>
      </c>
    </row>
    <row r="36" spans="1:3" ht="31.5" thickBot="1" thickTop="1">
      <c r="A36" s="7" t="s">
        <v>34</v>
      </c>
      <c r="B36" s="8">
        <v>35</v>
      </c>
      <c r="C36" s="23"/>
    </row>
    <row r="37" spans="1:3" ht="16.5" thickBot="1" thickTop="1">
      <c r="A37" s="7" t="s">
        <v>35</v>
      </c>
      <c r="B37" s="8">
        <v>12.21</v>
      </c>
      <c r="C37" s="23"/>
    </row>
    <row r="38" spans="1:2" ht="31.5" thickBot="1" thickTop="1">
      <c r="A38" s="7" t="s">
        <v>36</v>
      </c>
      <c r="B38" s="9">
        <v>48.962</v>
      </c>
    </row>
    <row r="39" spans="1:2" ht="31.5" thickBot="1" thickTop="1">
      <c r="A39" s="7" t="s">
        <v>37</v>
      </c>
      <c r="B39" s="41" t="s">
        <v>33</v>
      </c>
    </row>
    <row r="40" spans="1:2" ht="30.75" thickTop="1">
      <c r="A40" s="10" t="s">
        <v>38</v>
      </c>
      <c r="B40" s="11">
        <f>42746.9/1000</f>
        <v>42.746900000000004</v>
      </c>
    </row>
    <row r="41" spans="1:3" ht="15">
      <c r="A41" s="13" t="s">
        <v>39</v>
      </c>
      <c r="B41" s="15">
        <v>1.866</v>
      </c>
      <c r="C41" s="23"/>
    </row>
    <row r="42" spans="1:3" ht="15.75" thickBot="1">
      <c r="A42" s="18" t="s">
        <v>40</v>
      </c>
      <c r="B42" s="24">
        <f>B40-B41</f>
        <v>40.880900000000004</v>
      </c>
      <c r="C42" s="23"/>
    </row>
    <row r="43" spans="1:2" ht="32.25" customHeight="1" thickBot="1" thickTop="1">
      <c r="A43" s="7" t="s">
        <v>41</v>
      </c>
      <c r="B43" s="8">
        <v>10.69</v>
      </c>
    </row>
    <row r="44" spans="1:3" ht="46.5" thickBot="1" thickTop="1">
      <c r="A44" s="7" t="s">
        <v>42</v>
      </c>
      <c r="B44" s="41" t="s">
        <v>33</v>
      </c>
      <c r="C44" s="23"/>
    </row>
    <row r="45" spans="1:3" ht="31.5" thickBot="1" thickTop="1">
      <c r="A45" s="7" t="s">
        <v>43</v>
      </c>
      <c r="B45" s="8">
        <v>18.8</v>
      </c>
      <c r="C45" s="23"/>
    </row>
    <row r="46" spans="1:3" ht="16.5" thickBot="1" thickTop="1">
      <c r="A46" s="7" t="s">
        <v>44</v>
      </c>
      <c r="B46" s="41" t="s">
        <v>33</v>
      </c>
      <c r="C46" s="23"/>
    </row>
    <row r="47" spans="1:3" ht="31.5" thickBot="1" thickTop="1">
      <c r="A47" s="7" t="s">
        <v>45</v>
      </c>
      <c r="B47" s="8">
        <v>1</v>
      </c>
      <c r="C47" s="23"/>
    </row>
    <row r="48" spans="1:3" ht="16.5" thickBot="1" thickTop="1">
      <c r="A48" s="7" t="s">
        <v>46</v>
      </c>
      <c r="B48" s="8">
        <v>3</v>
      </c>
      <c r="C48" s="23"/>
    </row>
    <row r="49" spans="1:2" ht="31.5" thickBot="1" thickTop="1">
      <c r="A49" s="7" t="s">
        <v>47</v>
      </c>
      <c r="B49" s="8">
        <v>31</v>
      </c>
    </row>
    <row r="50" spans="1:2" ht="46.5" thickBot="1" thickTop="1">
      <c r="A50" s="7" t="s">
        <v>48</v>
      </c>
      <c r="B50" s="8">
        <v>162.6</v>
      </c>
    </row>
    <row r="51" spans="1:2" ht="46.5" thickBot="1" thickTop="1">
      <c r="A51" s="7" t="s">
        <v>49</v>
      </c>
      <c r="B51" s="8">
        <v>35.82</v>
      </c>
    </row>
    <row r="52" spans="1:2" ht="46.5" thickBot="1" thickTop="1">
      <c r="A52" s="7" t="s">
        <v>50</v>
      </c>
      <c r="B52" s="8">
        <v>0.75</v>
      </c>
    </row>
    <row r="53" ht="15.75" thickTop="1"/>
    <row r="54" spans="1:2" ht="30" customHeight="1">
      <c r="A54" s="43" t="s">
        <v>51</v>
      </c>
      <c r="B54" s="43"/>
    </row>
    <row r="55" spans="1:2" ht="33" customHeight="1">
      <c r="A55" s="44" t="s">
        <v>52</v>
      </c>
      <c r="B55" s="44"/>
    </row>
    <row r="56" spans="1:2" ht="113.25" customHeight="1">
      <c r="A56" s="43" t="s">
        <v>104</v>
      </c>
      <c r="B56" s="43"/>
    </row>
    <row r="57" spans="1:2" ht="33.75" customHeight="1">
      <c r="A57" s="43" t="s">
        <v>53</v>
      </c>
      <c r="B57" s="43"/>
    </row>
    <row r="60" spans="1:2" ht="45.75" customHeight="1">
      <c r="A60" s="42" t="s">
        <v>106</v>
      </c>
      <c r="B60" s="42"/>
    </row>
    <row r="61" ht="14.25" customHeight="1"/>
  </sheetData>
  <sheetProtection/>
  <mergeCells count="6">
    <mergeCell ref="A60:B60"/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workbookViewId="0" topLeftCell="A1">
      <selection activeCell="B7" sqref="B7"/>
    </sheetView>
  </sheetViews>
  <sheetFormatPr defaultColWidth="9.140625" defaultRowHeight="15"/>
  <cols>
    <col min="1" max="1" width="55.8515625" style="25" customWidth="1"/>
    <col min="2" max="2" width="67.140625" style="25" bestFit="1" customWidth="1"/>
    <col min="3" max="3" width="25.8515625" style="25" customWidth="1"/>
    <col min="4" max="16384" width="9.140625" style="25" customWidth="1"/>
  </cols>
  <sheetData>
    <row r="1" spans="1:2" ht="15">
      <c r="A1" s="45" t="s">
        <v>56</v>
      </c>
      <c r="B1" s="47"/>
    </row>
    <row r="2" spans="1:2" ht="15">
      <c r="A2" s="1" t="s">
        <v>1</v>
      </c>
      <c r="B2" s="26" t="s">
        <v>2</v>
      </c>
    </row>
    <row r="3" spans="1:2" ht="15">
      <c r="A3" s="1" t="s">
        <v>3</v>
      </c>
      <c r="B3" s="26">
        <v>5032001366</v>
      </c>
    </row>
    <row r="4" spans="1:2" ht="15">
      <c r="A4" s="1" t="s">
        <v>4</v>
      </c>
      <c r="B4" s="26">
        <v>503201001</v>
      </c>
    </row>
    <row r="5" spans="1:2" ht="15">
      <c r="A5" s="1" t="s">
        <v>5</v>
      </c>
      <c r="B5" s="26" t="s">
        <v>6</v>
      </c>
    </row>
    <row r="6" spans="1:2" ht="15">
      <c r="A6" s="1" t="s">
        <v>7</v>
      </c>
      <c r="B6" s="4" t="s">
        <v>8</v>
      </c>
    </row>
    <row r="7" ht="15.75" thickBot="1"/>
    <row r="8" spans="1:2" ht="16.5" thickBot="1" thickTop="1">
      <c r="A8" s="5" t="s">
        <v>9</v>
      </c>
      <c r="B8" s="6" t="s">
        <v>10</v>
      </c>
    </row>
    <row r="9" spans="1:2" s="29" customFormat="1" ht="15.75" thickTop="1">
      <c r="A9" s="27" t="s">
        <v>57</v>
      </c>
      <c r="B9" s="28">
        <f>22451.79</f>
        <v>22451.79</v>
      </c>
    </row>
    <row r="10" spans="1:2" s="29" customFormat="1" ht="15">
      <c r="A10" s="30" t="s">
        <v>58</v>
      </c>
      <c r="B10" s="31"/>
    </row>
    <row r="11" spans="1:2" s="29" customFormat="1" ht="15">
      <c r="A11" s="32" t="s">
        <v>59</v>
      </c>
      <c r="B11" s="31"/>
    </row>
    <row r="12" spans="1:2" s="29" customFormat="1" ht="15">
      <c r="A12" s="32" t="s">
        <v>60</v>
      </c>
      <c r="B12" s="31"/>
    </row>
    <row r="13" spans="1:2" s="29" customFormat="1" ht="15">
      <c r="A13" s="32" t="s">
        <v>61</v>
      </c>
      <c r="B13" s="31"/>
    </row>
    <row r="14" spans="1:2" s="29" customFormat="1" ht="15">
      <c r="A14" s="32" t="s">
        <v>62</v>
      </c>
      <c r="B14" s="31"/>
    </row>
    <row r="15" spans="1:2" s="29" customFormat="1" ht="15">
      <c r="A15" s="30" t="s">
        <v>63</v>
      </c>
      <c r="B15" s="31"/>
    </row>
    <row r="16" spans="1:2" s="29" customFormat="1" ht="15">
      <c r="A16" s="32" t="s">
        <v>64</v>
      </c>
      <c r="B16" s="15">
        <v>22451.79</v>
      </c>
    </row>
    <row r="17" spans="1:2" s="29" customFormat="1" ht="30">
      <c r="A17" s="32" t="s">
        <v>65</v>
      </c>
      <c r="B17" s="28">
        <f>B16/B18*1000</f>
        <v>3313.9369088525987</v>
      </c>
    </row>
    <row r="18" spans="1:2" s="29" customFormat="1" ht="15">
      <c r="A18" s="32" t="s">
        <v>66</v>
      </c>
      <c r="B18" s="28">
        <f>6774.96</f>
        <v>6774.96</v>
      </c>
    </row>
    <row r="19" spans="1:2" s="29" customFormat="1" ht="15">
      <c r="A19" s="32" t="s">
        <v>62</v>
      </c>
      <c r="B19" s="33" t="s">
        <v>67</v>
      </c>
    </row>
    <row r="20" spans="1:2" s="29" customFormat="1" ht="15">
      <c r="A20" s="34" t="s">
        <v>68</v>
      </c>
      <c r="B20" s="31"/>
    </row>
    <row r="21" spans="1:2" s="29" customFormat="1" ht="30">
      <c r="A21" s="32" t="s">
        <v>69</v>
      </c>
      <c r="B21" s="15">
        <v>22451.79</v>
      </c>
    </row>
    <row r="22" spans="1:2" s="29" customFormat="1" ht="15">
      <c r="A22" s="32" t="s">
        <v>70</v>
      </c>
      <c r="B22" s="28">
        <f>B21/B23*1000</f>
        <v>3313.9369088525987</v>
      </c>
    </row>
    <row r="23" spans="1:2" s="29" customFormat="1" ht="15">
      <c r="A23" s="32" t="s">
        <v>66</v>
      </c>
      <c r="B23" s="28">
        <v>6774.96</v>
      </c>
    </row>
    <row r="24" spans="1:2" s="29" customFormat="1" ht="15">
      <c r="A24" s="32" t="s">
        <v>62</v>
      </c>
      <c r="B24" s="33" t="s">
        <v>67</v>
      </c>
    </row>
    <row r="25" spans="1:2" s="29" customFormat="1" ht="15">
      <c r="A25" s="34" t="s">
        <v>71</v>
      </c>
      <c r="B25" s="31"/>
    </row>
    <row r="26" spans="1:2" s="29" customFormat="1" ht="30">
      <c r="A26" s="32" t="s">
        <v>72</v>
      </c>
      <c r="B26" s="31"/>
    </row>
    <row r="27" spans="1:2" s="29" customFormat="1" ht="15">
      <c r="A27" s="32" t="s">
        <v>73</v>
      </c>
      <c r="B27" s="31"/>
    </row>
    <row r="28" spans="1:2" s="29" customFormat="1" ht="15">
      <c r="A28" s="32" t="s">
        <v>66</v>
      </c>
      <c r="B28" s="31"/>
    </row>
    <row r="29" spans="1:2" s="29" customFormat="1" ht="15">
      <c r="A29" s="32" t="s">
        <v>62</v>
      </c>
      <c r="B29" s="31"/>
    </row>
    <row r="30" spans="1:2" s="29" customFormat="1" ht="15">
      <c r="A30" s="30" t="s">
        <v>74</v>
      </c>
      <c r="B30" s="31"/>
    </row>
    <row r="31" spans="1:2" s="29" customFormat="1" ht="15">
      <c r="A31" s="32" t="s">
        <v>75</v>
      </c>
      <c r="B31" s="31"/>
    </row>
    <row r="32" spans="1:2" s="29" customFormat="1" ht="15">
      <c r="A32" s="32" t="s">
        <v>73</v>
      </c>
      <c r="B32" s="31"/>
    </row>
    <row r="33" spans="1:2" s="29" customFormat="1" ht="15">
      <c r="A33" s="32" t="s">
        <v>76</v>
      </c>
      <c r="B33" s="31"/>
    </row>
    <row r="34" spans="1:2" s="29" customFormat="1" ht="15">
      <c r="A34" s="32" t="s">
        <v>62</v>
      </c>
      <c r="B34" s="31"/>
    </row>
    <row r="35" spans="1:2" s="29" customFormat="1" ht="15">
      <c r="A35" s="30" t="s">
        <v>77</v>
      </c>
      <c r="B35" s="31"/>
    </row>
    <row r="36" spans="1:2" s="29" customFormat="1" ht="15">
      <c r="A36" s="32" t="s">
        <v>78</v>
      </c>
      <c r="B36" s="31"/>
    </row>
    <row r="37" spans="1:2" s="29" customFormat="1" ht="15">
      <c r="A37" s="32" t="s">
        <v>79</v>
      </c>
      <c r="B37" s="31"/>
    </row>
    <row r="38" spans="1:2" s="29" customFormat="1" ht="15">
      <c r="A38" s="32" t="s">
        <v>80</v>
      </c>
      <c r="B38" s="31"/>
    </row>
    <row r="39" spans="1:2" s="29" customFormat="1" ht="15">
      <c r="A39" s="32" t="s">
        <v>62</v>
      </c>
      <c r="B39" s="31"/>
    </row>
    <row r="40" spans="1:2" s="29" customFormat="1" ht="15">
      <c r="A40" s="30" t="s">
        <v>81</v>
      </c>
      <c r="B40" s="31"/>
    </row>
    <row r="41" spans="1:2" s="29" customFormat="1" ht="15">
      <c r="A41" s="32" t="s">
        <v>82</v>
      </c>
      <c r="B41" s="31"/>
    </row>
    <row r="42" spans="1:2" s="29" customFormat="1" ht="15">
      <c r="A42" s="32" t="s">
        <v>79</v>
      </c>
      <c r="B42" s="31"/>
    </row>
    <row r="43" spans="1:2" s="29" customFormat="1" ht="15">
      <c r="A43" s="32" t="s">
        <v>80</v>
      </c>
      <c r="B43" s="31"/>
    </row>
    <row r="44" spans="1:2" s="29" customFormat="1" ht="15">
      <c r="A44" s="32" t="s">
        <v>62</v>
      </c>
      <c r="B44" s="31"/>
    </row>
    <row r="45" spans="1:2" s="29" customFormat="1" ht="15">
      <c r="A45" s="30" t="s">
        <v>83</v>
      </c>
      <c r="B45" s="31"/>
    </row>
    <row r="46" spans="1:2" s="29" customFormat="1" ht="15">
      <c r="A46" s="32" t="s">
        <v>84</v>
      </c>
      <c r="B46" s="31"/>
    </row>
    <row r="47" spans="1:2" s="29" customFormat="1" ht="15">
      <c r="A47" s="32" t="s">
        <v>79</v>
      </c>
      <c r="B47" s="31"/>
    </row>
    <row r="48" spans="1:2" s="29" customFormat="1" ht="15">
      <c r="A48" s="32" t="s">
        <v>80</v>
      </c>
      <c r="B48" s="31"/>
    </row>
    <row r="49" spans="1:2" s="29" customFormat="1" ht="15">
      <c r="A49" s="32" t="s">
        <v>62</v>
      </c>
      <c r="B49" s="31"/>
    </row>
    <row r="50" spans="1:2" s="29" customFormat="1" ht="15">
      <c r="A50" s="30" t="s">
        <v>85</v>
      </c>
      <c r="B50" s="31"/>
    </row>
    <row r="51" spans="1:2" s="29" customFormat="1" ht="15">
      <c r="A51" s="32" t="s">
        <v>86</v>
      </c>
      <c r="B51" s="31"/>
    </row>
    <row r="52" spans="1:2" s="29" customFormat="1" ht="15">
      <c r="A52" s="32" t="s">
        <v>79</v>
      </c>
      <c r="B52" s="31"/>
    </row>
    <row r="53" spans="1:2" s="29" customFormat="1" ht="15">
      <c r="A53" s="32" t="s">
        <v>80</v>
      </c>
      <c r="B53" s="31"/>
    </row>
    <row r="54" spans="1:2" s="29" customFormat="1" ht="15">
      <c r="A54" s="32" t="s">
        <v>62</v>
      </c>
      <c r="B54" s="31"/>
    </row>
    <row r="55" spans="1:2" s="29" customFormat="1" ht="15">
      <c r="A55" s="30" t="s">
        <v>87</v>
      </c>
      <c r="B55" s="31"/>
    </row>
    <row r="56" spans="1:2" s="29" customFormat="1" ht="15">
      <c r="A56" s="32" t="s">
        <v>88</v>
      </c>
      <c r="B56" s="31"/>
    </row>
    <row r="57" spans="1:2" s="29" customFormat="1" ht="15">
      <c r="A57" s="32" t="s">
        <v>79</v>
      </c>
      <c r="B57" s="31"/>
    </row>
    <row r="58" spans="1:2" s="29" customFormat="1" ht="15">
      <c r="A58" s="32" t="s">
        <v>80</v>
      </c>
      <c r="B58" s="31"/>
    </row>
    <row r="59" spans="1:2" s="29" customFormat="1" ht="15">
      <c r="A59" s="32" t="s">
        <v>62</v>
      </c>
      <c r="B59" s="31"/>
    </row>
    <row r="60" spans="1:2" s="29" customFormat="1" ht="15">
      <c r="A60" s="30" t="s">
        <v>89</v>
      </c>
      <c r="B60" s="31"/>
    </row>
    <row r="61" spans="1:2" s="29" customFormat="1" ht="15">
      <c r="A61" s="32" t="s">
        <v>90</v>
      </c>
      <c r="B61" s="31"/>
    </row>
    <row r="62" spans="1:2" s="29" customFormat="1" ht="15">
      <c r="A62" s="32" t="s">
        <v>79</v>
      </c>
      <c r="B62" s="31"/>
    </row>
    <row r="63" spans="1:2" s="29" customFormat="1" ht="15">
      <c r="A63" s="32" t="s">
        <v>80</v>
      </c>
      <c r="B63" s="31"/>
    </row>
    <row r="64" spans="1:2" s="29" customFormat="1" ht="15">
      <c r="A64" s="32" t="s">
        <v>62</v>
      </c>
      <c r="B64" s="31"/>
    </row>
    <row r="65" spans="1:2" s="29" customFormat="1" ht="15">
      <c r="A65" s="30" t="s">
        <v>91</v>
      </c>
      <c r="B65" s="31"/>
    </row>
    <row r="66" spans="1:2" s="29" customFormat="1" ht="15">
      <c r="A66" s="32" t="s">
        <v>92</v>
      </c>
      <c r="B66" s="31"/>
    </row>
    <row r="67" spans="1:2" s="29" customFormat="1" ht="15">
      <c r="A67" s="32" t="s">
        <v>79</v>
      </c>
      <c r="B67" s="31"/>
    </row>
    <row r="68" spans="1:2" s="29" customFormat="1" ht="15">
      <c r="A68" s="32" t="s">
        <v>80</v>
      </c>
      <c r="B68" s="31"/>
    </row>
    <row r="69" spans="1:2" s="29" customFormat="1" ht="15">
      <c r="A69" s="32" t="s">
        <v>62</v>
      </c>
      <c r="B69" s="31"/>
    </row>
    <row r="70" spans="1:2" s="29" customFormat="1" ht="15">
      <c r="A70" s="30" t="s">
        <v>93</v>
      </c>
      <c r="B70" s="31"/>
    </row>
    <row r="71" spans="1:2" s="29" customFormat="1" ht="15">
      <c r="A71" s="32" t="s">
        <v>94</v>
      </c>
      <c r="B71" s="31"/>
    </row>
    <row r="72" spans="1:2" s="29" customFormat="1" ht="15">
      <c r="A72" s="32" t="s">
        <v>79</v>
      </c>
      <c r="B72" s="31"/>
    </row>
    <row r="73" spans="1:2" s="29" customFormat="1" ht="15">
      <c r="A73" s="32" t="s">
        <v>80</v>
      </c>
      <c r="B73" s="31"/>
    </row>
    <row r="74" spans="1:2" s="29" customFormat="1" ht="15">
      <c r="A74" s="32" t="s">
        <v>62</v>
      </c>
      <c r="B74" s="31"/>
    </row>
    <row r="75" spans="1:2" s="29" customFormat="1" ht="15">
      <c r="A75" s="30" t="s">
        <v>95</v>
      </c>
      <c r="B75" s="31"/>
    </row>
    <row r="76" spans="1:2" s="29" customFormat="1" ht="15">
      <c r="A76" s="32" t="s">
        <v>96</v>
      </c>
      <c r="B76" s="31"/>
    </row>
    <row r="77" spans="1:2" s="29" customFormat="1" ht="15">
      <c r="A77" s="32" t="s">
        <v>79</v>
      </c>
      <c r="B77" s="31"/>
    </row>
    <row r="78" spans="1:2" s="29" customFormat="1" ht="15">
      <c r="A78" s="32" t="s">
        <v>80</v>
      </c>
      <c r="B78" s="31"/>
    </row>
    <row r="79" spans="1:2" s="29" customFormat="1" ht="15">
      <c r="A79" s="32" t="s">
        <v>62</v>
      </c>
      <c r="B79" s="31"/>
    </row>
    <row r="80" spans="1:2" ht="15">
      <c r="A80" s="30" t="s">
        <v>97</v>
      </c>
      <c r="B80" s="35"/>
    </row>
    <row r="81" spans="1:2" ht="15">
      <c r="A81" s="32" t="s">
        <v>98</v>
      </c>
      <c r="B81" s="35"/>
    </row>
    <row r="82" spans="1:2" ht="15">
      <c r="A82" s="32" t="s">
        <v>62</v>
      </c>
      <c r="B82" s="35"/>
    </row>
    <row r="83" spans="1:2" ht="15">
      <c r="A83" s="32" t="s">
        <v>99</v>
      </c>
      <c r="B83" s="35"/>
    </row>
    <row r="84" spans="1:2" ht="15">
      <c r="A84" s="32" t="s">
        <v>100</v>
      </c>
      <c r="B84" s="35"/>
    </row>
    <row r="85" spans="1:2" ht="15">
      <c r="A85" s="30" t="s">
        <v>101</v>
      </c>
      <c r="B85" s="35"/>
    </row>
    <row r="86" spans="1:2" s="29" customFormat="1" ht="15">
      <c r="A86" s="32" t="s">
        <v>102</v>
      </c>
      <c r="B86" s="31"/>
    </row>
    <row r="87" spans="1:2" s="29" customFormat="1" ht="15">
      <c r="A87" s="32" t="s">
        <v>79</v>
      </c>
      <c r="B87" s="31"/>
    </row>
    <row r="88" spans="1:2" s="29" customFormat="1" ht="15">
      <c r="A88" s="32" t="s">
        <v>80</v>
      </c>
      <c r="B88" s="31"/>
    </row>
    <row r="89" spans="1:2" s="29" customFormat="1" ht="15.75" thickBot="1">
      <c r="A89" s="32" t="s">
        <v>62</v>
      </c>
      <c r="B89" s="36"/>
    </row>
    <row r="90" ht="15">
      <c r="A90" s="37" t="s">
        <v>103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workbookViewId="0" topLeftCell="A1">
      <selection activeCell="A4" sqref="A4"/>
    </sheetView>
  </sheetViews>
  <sheetFormatPr defaultColWidth="9.140625" defaultRowHeight="15"/>
  <cols>
    <col min="1" max="1" width="59.140625" style="0" customWidth="1"/>
    <col min="2" max="2" width="67.140625" style="0" bestFit="1" customWidth="1"/>
  </cols>
  <sheetData>
    <row r="2" spans="1:2" ht="15">
      <c r="A2" s="45" t="s">
        <v>167</v>
      </c>
      <c r="B2" s="46"/>
    </row>
    <row r="3" spans="1:2" ht="57.75" customHeight="1">
      <c r="A3" s="46"/>
      <c r="B3" s="46"/>
    </row>
    <row r="4" spans="1:2" ht="15">
      <c r="A4" s="1" t="s">
        <v>1</v>
      </c>
      <c r="B4" s="26" t="s">
        <v>2</v>
      </c>
    </row>
    <row r="5" spans="1:2" ht="15">
      <c r="A5" s="1" t="s">
        <v>3</v>
      </c>
      <c r="B5" s="26">
        <v>5032001366</v>
      </c>
    </row>
    <row r="6" spans="1:2" ht="15">
      <c r="A6" s="1" t="s">
        <v>4</v>
      </c>
      <c r="B6" s="26">
        <v>503201001</v>
      </c>
    </row>
    <row r="7" spans="1:2" ht="15">
      <c r="A7" s="1" t="s">
        <v>5</v>
      </c>
      <c r="B7" s="4" t="s">
        <v>6</v>
      </c>
    </row>
    <row r="8" ht="15.75" thickBot="1"/>
    <row r="9" spans="1:2" ht="16.5" thickBot="1" thickTop="1">
      <c r="A9" s="48" t="s">
        <v>107</v>
      </c>
      <c r="B9" s="48" t="s">
        <v>10</v>
      </c>
    </row>
    <row r="10" spans="1:3" ht="31.5" thickBot="1" thickTop="1">
      <c r="A10" s="49" t="s">
        <v>108</v>
      </c>
      <c r="B10" s="50" t="s">
        <v>33</v>
      </c>
      <c r="C10" s="23"/>
    </row>
    <row r="11" spans="1:3" ht="46.5" thickBot="1" thickTop="1">
      <c r="A11" s="51" t="s">
        <v>109</v>
      </c>
      <c r="B11" s="50" t="s">
        <v>33</v>
      </c>
      <c r="C11" s="23"/>
    </row>
    <row r="12" spans="1:3" ht="31.5" thickBot="1" thickTop="1">
      <c r="A12" s="51" t="s">
        <v>110</v>
      </c>
      <c r="B12" s="50" t="s">
        <v>33</v>
      </c>
      <c r="C12" s="23"/>
    </row>
    <row r="13" spans="1:3" ht="51.75" customHeight="1" thickBot="1" thickTop="1">
      <c r="A13" s="52" t="s">
        <v>111</v>
      </c>
      <c r="B13" s="50" t="s">
        <v>33</v>
      </c>
      <c r="C13" s="23"/>
    </row>
    <row r="14" ht="15.75" thickTop="1"/>
    <row r="16" spans="1:2" ht="37.5" customHeight="1">
      <c r="A16" s="43" t="s">
        <v>112</v>
      </c>
      <c r="B16" s="43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workbookViewId="0" topLeftCell="A1">
      <selection activeCell="A24" sqref="A24:C2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3.140625" style="0" customWidth="1"/>
  </cols>
  <sheetData>
    <row r="1" ht="15.75" thickBot="1"/>
    <row r="2" spans="1:3" ht="15">
      <c r="A2" s="53" t="s">
        <v>1</v>
      </c>
      <c r="B2" s="54" t="s">
        <v>2</v>
      </c>
      <c r="C2" s="55"/>
    </row>
    <row r="3" spans="1:3" ht="15.75" thickBot="1">
      <c r="A3" s="56"/>
      <c r="B3" s="57"/>
      <c r="C3" s="58"/>
    </row>
    <row r="4" spans="1:3" ht="15.75" thickBot="1">
      <c r="A4" s="59" t="s">
        <v>3</v>
      </c>
      <c r="B4" s="60">
        <v>5032001366</v>
      </c>
      <c r="C4" s="60"/>
    </row>
    <row r="5" spans="1:3" ht="15.75" thickBot="1">
      <c r="A5" s="59" t="s">
        <v>4</v>
      </c>
      <c r="B5" s="60">
        <v>503201001</v>
      </c>
      <c r="C5" s="60"/>
    </row>
    <row r="6" spans="1:3" ht="15.75" thickBot="1">
      <c r="A6" s="59" t="s">
        <v>5</v>
      </c>
      <c r="B6" s="60" t="s">
        <v>6</v>
      </c>
      <c r="C6" s="60"/>
    </row>
    <row r="7" spans="1:3" ht="15.75" thickBot="1">
      <c r="A7" s="61" t="s">
        <v>113</v>
      </c>
      <c r="B7" s="62" t="s">
        <v>33</v>
      </c>
      <c r="C7" s="62"/>
    </row>
    <row r="8" spans="1:3" ht="36.75" customHeight="1">
      <c r="A8" s="45" t="s">
        <v>127</v>
      </c>
      <c r="B8" s="45"/>
      <c r="C8" s="45"/>
    </row>
    <row r="10" spans="1:3" ht="42.75" customHeight="1">
      <c r="A10" s="63" t="s">
        <v>114</v>
      </c>
      <c r="B10" s="64" t="s">
        <v>33</v>
      </c>
      <c r="C10" s="65"/>
    </row>
    <row r="11" spans="1:3" ht="48" customHeight="1">
      <c r="A11" s="63" t="s">
        <v>115</v>
      </c>
      <c r="B11" s="64" t="s">
        <v>33</v>
      </c>
      <c r="C11" s="65"/>
    </row>
    <row r="12" spans="1:3" ht="47.25" customHeight="1">
      <c r="A12" s="66" t="s">
        <v>116</v>
      </c>
      <c r="B12" s="64" t="s">
        <v>33</v>
      </c>
      <c r="C12" s="65"/>
    </row>
    <row r="13" spans="1:3" ht="36.75" customHeight="1">
      <c r="A13" s="67" t="s">
        <v>117</v>
      </c>
      <c r="B13" s="67"/>
      <c r="C13" s="67"/>
    </row>
    <row r="15" spans="1:3" ht="45.75" thickBot="1">
      <c r="A15" s="68" t="s">
        <v>128</v>
      </c>
      <c r="B15" s="69" t="s">
        <v>118</v>
      </c>
      <c r="C15" s="69" t="s">
        <v>119</v>
      </c>
    </row>
    <row r="16" spans="1:3" ht="15.75" thickBot="1">
      <c r="A16" s="70" t="s">
        <v>120</v>
      </c>
      <c r="B16" s="71" t="s">
        <v>33</v>
      </c>
      <c r="C16" s="71" t="s">
        <v>33</v>
      </c>
    </row>
    <row r="17" spans="1:3" ht="15.75" thickBot="1">
      <c r="A17" s="72" t="s">
        <v>121</v>
      </c>
      <c r="B17" s="71" t="s">
        <v>33</v>
      </c>
      <c r="C17" s="71" t="s">
        <v>33</v>
      </c>
    </row>
    <row r="18" spans="1:3" ht="15.75" thickBot="1">
      <c r="A18" s="73" t="s">
        <v>122</v>
      </c>
      <c r="B18" s="71" t="s">
        <v>33</v>
      </c>
      <c r="C18" s="71" t="s">
        <v>33</v>
      </c>
    </row>
    <row r="19" spans="1:3" ht="15.75" thickBot="1">
      <c r="A19" s="73" t="s">
        <v>123</v>
      </c>
      <c r="B19" s="71" t="s">
        <v>33</v>
      </c>
      <c r="C19" s="71" t="s">
        <v>33</v>
      </c>
    </row>
    <row r="22" spans="1:3" ht="46.5" customHeight="1">
      <c r="A22" s="43" t="s">
        <v>124</v>
      </c>
      <c r="B22" s="43"/>
      <c r="C22" s="43"/>
    </row>
    <row r="23" spans="1:3" ht="35.25" customHeight="1">
      <c r="A23" s="43" t="s">
        <v>125</v>
      </c>
      <c r="B23" s="43"/>
      <c r="C23" s="43"/>
    </row>
    <row r="24" spans="1:3" ht="15">
      <c r="A24" s="43" t="s">
        <v>126</v>
      </c>
      <c r="B24" s="43"/>
      <c r="C24" s="43"/>
    </row>
    <row r="26" spans="1:3" ht="15">
      <c r="A26" s="74"/>
      <c r="B26" s="74"/>
      <c r="C26" s="74"/>
    </row>
  </sheetData>
  <sheetProtection/>
  <mergeCells count="15">
    <mergeCell ref="A26:C26"/>
    <mergeCell ref="B12:C12"/>
    <mergeCell ref="A13:C13"/>
    <mergeCell ref="A22:C22"/>
    <mergeCell ref="A23:C23"/>
    <mergeCell ref="A24:C24"/>
    <mergeCell ref="B10:C10"/>
    <mergeCell ref="B11:C11"/>
    <mergeCell ref="A2:A3"/>
    <mergeCell ref="B2:C3"/>
    <mergeCell ref="B4:C4"/>
    <mergeCell ref="B5:C5"/>
    <mergeCell ref="B6:C6"/>
    <mergeCell ref="A8:C8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B4" sqref="B4:D4"/>
    </sheetView>
  </sheetViews>
  <sheetFormatPr defaultColWidth="9.140625" defaultRowHeight="15"/>
  <cols>
    <col min="1" max="1" width="50.57421875" style="82" customWidth="1"/>
    <col min="2" max="2" width="26.28125" style="82" customWidth="1"/>
    <col min="3" max="3" width="25.7109375" style="0" customWidth="1"/>
    <col min="4" max="4" width="25.421875" style="0" customWidth="1"/>
  </cols>
  <sheetData>
    <row r="1" spans="1:4" ht="15.75">
      <c r="A1" s="75" t="s">
        <v>129</v>
      </c>
      <c r="B1" s="75"/>
      <c r="C1" s="75"/>
      <c r="D1" s="75"/>
    </row>
    <row r="2" spans="1:2" ht="16.5" thickBot="1">
      <c r="A2" s="76"/>
      <c r="B2" s="76"/>
    </row>
    <row r="3" spans="1:5" ht="15.75" thickBot="1">
      <c r="A3" s="77" t="s">
        <v>1</v>
      </c>
      <c r="B3" s="78" t="s">
        <v>2</v>
      </c>
      <c r="C3" s="79"/>
      <c r="D3" s="80"/>
      <c r="E3" s="81"/>
    </row>
    <row r="4" spans="1:5" ht="15.75" thickBot="1">
      <c r="A4" s="59" t="s">
        <v>3</v>
      </c>
      <c r="B4" s="78">
        <v>5032001366</v>
      </c>
      <c r="C4" s="79"/>
      <c r="D4" s="80"/>
      <c r="E4" s="81"/>
    </row>
    <row r="5" spans="1:5" ht="15.75" thickBot="1">
      <c r="A5" s="59" t="s">
        <v>4</v>
      </c>
      <c r="B5" s="78">
        <v>503201001</v>
      </c>
      <c r="C5" s="79"/>
      <c r="D5" s="80"/>
      <c r="E5" s="81"/>
    </row>
    <row r="6" spans="1:5" ht="15.75" thickBot="1">
      <c r="A6" s="59" t="s">
        <v>5</v>
      </c>
      <c r="B6" s="78" t="s">
        <v>6</v>
      </c>
      <c r="C6" s="79"/>
      <c r="D6" s="80"/>
      <c r="E6" s="81"/>
    </row>
    <row r="7" s="82" customFormat="1" ht="15.75" thickBot="1"/>
    <row r="8" spans="1:4" ht="27" customHeight="1" thickBot="1">
      <c r="A8" s="83" t="s">
        <v>151</v>
      </c>
      <c r="B8" s="84" t="s">
        <v>130</v>
      </c>
      <c r="C8" s="84" t="s">
        <v>131</v>
      </c>
      <c r="D8" s="85" t="s">
        <v>132</v>
      </c>
    </row>
    <row r="9" spans="1:4" ht="12" customHeight="1" thickBot="1">
      <c r="A9" s="83"/>
      <c r="B9" s="86"/>
      <c r="C9" s="86"/>
      <c r="D9" s="87"/>
    </row>
    <row r="10" spans="1:4" ht="15.75" thickBot="1">
      <c r="A10" s="88" t="s">
        <v>152</v>
      </c>
      <c r="B10" s="89"/>
      <c r="C10" s="89"/>
      <c r="D10" s="90"/>
    </row>
    <row r="11" spans="1:4" ht="15.75" thickBot="1">
      <c r="A11" s="91" t="s">
        <v>133</v>
      </c>
      <c r="B11" s="92" t="s">
        <v>33</v>
      </c>
      <c r="C11" s="92" t="s">
        <v>33</v>
      </c>
      <c r="D11" s="92" t="s">
        <v>33</v>
      </c>
    </row>
    <row r="12" spans="1:4" ht="24.75" thickBot="1">
      <c r="A12" s="93" t="s">
        <v>134</v>
      </c>
      <c r="B12" s="92" t="s">
        <v>33</v>
      </c>
      <c r="C12" s="92" t="s">
        <v>33</v>
      </c>
      <c r="D12" s="92" t="s">
        <v>33</v>
      </c>
    </row>
    <row r="13" spans="1:4" ht="24.75" thickBot="1">
      <c r="A13" s="93" t="s">
        <v>135</v>
      </c>
      <c r="B13" s="92" t="s">
        <v>33</v>
      </c>
      <c r="C13" s="92" t="s">
        <v>33</v>
      </c>
      <c r="D13" s="92" t="s">
        <v>33</v>
      </c>
    </row>
    <row r="14" spans="1:4" ht="15.75" thickBot="1">
      <c r="A14" s="94" t="s">
        <v>136</v>
      </c>
      <c r="B14" s="92" t="s">
        <v>33</v>
      </c>
      <c r="C14" s="92" t="s">
        <v>33</v>
      </c>
      <c r="D14" s="92" t="s">
        <v>33</v>
      </c>
    </row>
    <row r="15" spans="1:4" ht="15.75" thickBot="1">
      <c r="A15" s="94" t="s">
        <v>137</v>
      </c>
      <c r="B15" s="92" t="s">
        <v>33</v>
      </c>
      <c r="C15" s="92" t="s">
        <v>33</v>
      </c>
      <c r="D15" s="92" t="s">
        <v>33</v>
      </c>
    </row>
    <row r="16" spans="1:4" ht="24.75" thickBot="1">
      <c r="A16" s="93" t="s">
        <v>138</v>
      </c>
      <c r="B16" s="92" t="s">
        <v>33</v>
      </c>
      <c r="C16" s="92" t="s">
        <v>33</v>
      </c>
      <c r="D16" s="92" t="s">
        <v>33</v>
      </c>
    </row>
    <row r="17" spans="1:4" ht="15.75" thickBot="1">
      <c r="A17" s="95" t="s">
        <v>139</v>
      </c>
      <c r="B17" s="92" t="s">
        <v>33</v>
      </c>
      <c r="C17" s="92" t="s">
        <v>33</v>
      </c>
      <c r="D17" s="92" t="s">
        <v>33</v>
      </c>
    </row>
    <row r="18" spans="1:4" ht="16.5" customHeight="1" thickBot="1">
      <c r="A18" s="95" t="s">
        <v>140</v>
      </c>
      <c r="B18" s="92" t="s">
        <v>33</v>
      </c>
      <c r="C18" s="92" t="s">
        <v>33</v>
      </c>
      <c r="D18" s="92" t="s">
        <v>33</v>
      </c>
    </row>
    <row r="19" spans="1:4" ht="15.75" thickBot="1">
      <c r="A19" s="93" t="s">
        <v>141</v>
      </c>
      <c r="B19" s="92" t="s">
        <v>33</v>
      </c>
      <c r="C19" s="92" t="s">
        <v>33</v>
      </c>
      <c r="D19" s="92" t="s">
        <v>33</v>
      </c>
    </row>
    <row r="20" spans="1:4" ht="24.75" thickBot="1">
      <c r="A20" s="93" t="s">
        <v>142</v>
      </c>
      <c r="B20" s="92" t="s">
        <v>33</v>
      </c>
      <c r="C20" s="92" t="s">
        <v>33</v>
      </c>
      <c r="D20" s="92" t="s">
        <v>33</v>
      </c>
    </row>
    <row r="21" spans="1:4" ht="24.75" thickBot="1">
      <c r="A21" s="93" t="s">
        <v>143</v>
      </c>
      <c r="B21" s="92" t="s">
        <v>33</v>
      </c>
      <c r="C21" s="92" t="s">
        <v>33</v>
      </c>
      <c r="D21" s="92" t="s">
        <v>33</v>
      </c>
    </row>
    <row r="22" spans="1:4" ht="15.75" thickBot="1">
      <c r="A22" s="93" t="s">
        <v>144</v>
      </c>
      <c r="B22" s="92" t="s">
        <v>33</v>
      </c>
      <c r="C22" s="92" t="s">
        <v>33</v>
      </c>
      <c r="D22" s="92" t="s">
        <v>33</v>
      </c>
    </row>
    <row r="23" spans="1:4" ht="24.75" thickBot="1">
      <c r="A23" s="93" t="s">
        <v>145</v>
      </c>
      <c r="B23" s="92" t="s">
        <v>33</v>
      </c>
      <c r="C23" s="92" t="s">
        <v>33</v>
      </c>
      <c r="D23" s="92" t="s">
        <v>33</v>
      </c>
    </row>
    <row r="24" spans="1:4" ht="24.75" thickBot="1">
      <c r="A24" s="93" t="s">
        <v>146</v>
      </c>
      <c r="B24" s="92" t="s">
        <v>33</v>
      </c>
      <c r="C24" s="92" t="s">
        <v>33</v>
      </c>
      <c r="D24" s="92" t="s">
        <v>33</v>
      </c>
    </row>
    <row r="25" spans="1:4" ht="15.75" thickBot="1">
      <c r="A25" s="93" t="s">
        <v>147</v>
      </c>
      <c r="B25" s="92" t="s">
        <v>33</v>
      </c>
      <c r="C25" s="92" t="s">
        <v>33</v>
      </c>
      <c r="D25" s="92" t="s">
        <v>33</v>
      </c>
    </row>
    <row r="26" spans="1:4" ht="15.75" thickBot="1">
      <c r="A26" s="93" t="s">
        <v>148</v>
      </c>
      <c r="B26" s="92" t="s">
        <v>33</v>
      </c>
      <c r="C26" s="92" t="s">
        <v>33</v>
      </c>
      <c r="D26" s="92" t="s">
        <v>33</v>
      </c>
    </row>
    <row r="27" spans="1:4" ht="24.75" thickBot="1">
      <c r="A27" s="93" t="s">
        <v>149</v>
      </c>
      <c r="B27" s="92" t="s">
        <v>33</v>
      </c>
      <c r="C27" s="92" t="s">
        <v>33</v>
      </c>
      <c r="D27" s="92" t="s">
        <v>33</v>
      </c>
    </row>
    <row r="28" spans="1:4" ht="24.75" thickBot="1">
      <c r="A28" s="96" t="s">
        <v>150</v>
      </c>
      <c r="B28" s="92" t="s">
        <v>33</v>
      </c>
      <c r="C28" s="92" t="s">
        <v>33</v>
      </c>
      <c r="D28" s="92" t="s">
        <v>33</v>
      </c>
    </row>
    <row r="29" spans="1:4" ht="114.75" customHeight="1">
      <c r="A29" s="97" t="s">
        <v>153</v>
      </c>
      <c r="B29" s="97"/>
      <c r="C29" s="98"/>
      <c r="D29" s="98"/>
    </row>
    <row r="30" spans="1:4" ht="37.5" customHeight="1">
      <c r="A30" s="97"/>
      <c r="B30" s="97"/>
      <c r="C30" s="97"/>
      <c r="D30" s="97"/>
    </row>
  </sheetData>
  <sheetProtection/>
  <mergeCells count="12"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  <mergeCell ref="A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workbookViewId="0" topLeftCell="A1">
      <selection activeCell="B2" sqref="B2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99" t="s">
        <v>166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2:13" ht="15.75" thickBot="1"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2:9" ht="15.75" thickBot="1">
      <c r="B3" s="77" t="s">
        <v>1</v>
      </c>
      <c r="C3" s="103" t="s">
        <v>2</v>
      </c>
      <c r="D3" s="104"/>
      <c r="E3" s="104"/>
      <c r="F3" s="104"/>
      <c r="G3" s="104"/>
      <c r="H3" s="104"/>
      <c r="I3" s="105"/>
    </row>
    <row r="4" spans="2:9" ht="15.75" thickBot="1">
      <c r="B4" s="59" t="s">
        <v>3</v>
      </c>
      <c r="C4" s="103">
        <v>5032001366</v>
      </c>
      <c r="D4" s="104"/>
      <c r="E4" s="104"/>
      <c r="F4" s="104"/>
      <c r="G4" s="104"/>
      <c r="H4" s="104"/>
      <c r="I4" s="105"/>
    </row>
    <row r="5" spans="2:9" ht="15.75" thickBot="1">
      <c r="B5" s="59" t="s">
        <v>4</v>
      </c>
      <c r="C5" s="103">
        <v>503201001</v>
      </c>
      <c r="D5" s="104"/>
      <c r="E5" s="104"/>
      <c r="F5" s="104"/>
      <c r="G5" s="104"/>
      <c r="H5" s="104"/>
      <c r="I5" s="105"/>
    </row>
    <row r="6" spans="2:9" ht="15.75" thickBot="1">
      <c r="B6" s="59" t="s">
        <v>5</v>
      </c>
      <c r="C6" s="103" t="s">
        <v>6</v>
      </c>
      <c r="D6" s="104"/>
      <c r="E6" s="104"/>
      <c r="F6" s="104"/>
      <c r="G6" s="104"/>
      <c r="H6" s="104"/>
      <c r="I6" s="105"/>
    </row>
    <row r="7" spans="14:15" ht="15">
      <c r="N7" s="106" t="s">
        <v>154</v>
      </c>
      <c r="O7" s="106"/>
    </row>
    <row r="8" spans="2:15" ht="15">
      <c r="B8" s="107" t="s">
        <v>155</v>
      </c>
      <c r="C8" s="108" t="s">
        <v>156</v>
      </c>
      <c r="D8" s="109" t="s">
        <v>157</v>
      </c>
      <c r="E8" s="109"/>
      <c r="F8" s="109"/>
      <c r="G8" s="109"/>
      <c r="H8" s="109"/>
      <c r="I8" s="109"/>
      <c r="J8" s="109"/>
      <c r="K8" s="109"/>
      <c r="L8" s="109"/>
      <c r="M8" s="110"/>
      <c r="N8" s="108" t="s">
        <v>119</v>
      </c>
      <c r="O8" s="108"/>
    </row>
    <row r="9" spans="2:15" ht="15">
      <c r="B9" s="111"/>
      <c r="C9" s="108"/>
      <c r="D9" s="109" t="s">
        <v>158</v>
      </c>
      <c r="E9" s="109"/>
      <c r="F9" s="109"/>
      <c r="G9" s="109"/>
      <c r="H9" s="109"/>
      <c r="I9" s="109" t="s">
        <v>159</v>
      </c>
      <c r="J9" s="109"/>
      <c r="K9" s="109"/>
      <c r="L9" s="109"/>
      <c r="M9" s="110"/>
      <c r="N9" s="108"/>
      <c r="O9" s="108"/>
    </row>
    <row r="10" spans="2:15" ht="15.75" thickBot="1">
      <c r="B10" s="112"/>
      <c r="C10" s="107"/>
      <c r="D10" s="113" t="s">
        <v>160</v>
      </c>
      <c r="E10" s="113" t="s">
        <v>161</v>
      </c>
      <c r="F10" s="113" t="s">
        <v>162</v>
      </c>
      <c r="G10" s="113" t="s">
        <v>163</v>
      </c>
      <c r="H10" s="113" t="s">
        <v>164</v>
      </c>
      <c r="I10" s="113" t="s">
        <v>160</v>
      </c>
      <c r="J10" s="113" t="s">
        <v>161</v>
      </c>
      <c r="K10" s="113" t="s">
        <v>162</v>
      </c>
      <c r="L10" s="113" t="s">
        <v>163</v>
      </c>
      <c r="M10" s="114" t="s">
        <v>164</v>
      </c>
      <c r="N10" s="108"/>
      <c r="O10" s="108"/>
    </row>
    <row r="11" spans="2:15" ht="15.75" thickBot="1">
      <c r="B11" s="115" t="s">
        <v>160</v>
      </c>
      <c r="C11" s="116" t="s">
        <v>33</v>
      </c>
      <c r="D11" s="116" t="s">
        <v>33</v>
      </c>
      <c r="E11" s="116" t="s">
        <v>33</v>
      </c>
      <c r="F11" s="116" t="s">
        <v>33</v>
      </c>
      <c r="G11" s="116" t="s">
        <v>33</v>
      </c>
      <c r="H11" s="116" t="s">
        <v>33</v>
      </c>
      <c r="I11" s="116" t="s">
        <v>33</v>
      </c>
      <c r="J11" s="116" t="s">
        <v>33</v>
      </c>
      <c r="K11" s="116" t="s">
        <v>33</v>
      </c>
      <c r="L11" s="116" t="s">
        <v>33</v>
      </c>
      <c r="M11" s="116" t="s">
        <v>33</v>
      </c>
      <c r="N11" s="116" t="s">
        <v>33</v>
      </c>
      <c r="O11" s="116" t="s">
        <v>33</v>
      </c>
    </row>
    <row r="12" spans="2:15" ht="15.75" thickBot="1">
      <c r="B12" s="73" t="s">
        <v>121</v>
      </c>
      <c r="C12" s="116" t="s">
        <v>33</v>
      </c>
      <c r="D12" s="116" t="s">
        <v>33</v>
      </c>
      <c r="E12" s="116" t="s">
        <v>33</v>
      </c>
      <c r="F12" s="116" t="s">
        <v>33</v>
      </c>
      <c r="G12" s="116" t="s">
        <v>33</v>
      </c>
      <c r="H12" s="116" t="s">
        <v>33</v>
      </c>
      <c r="I12" s="116" t="s">
        <v>33</v>
      </c>
      <c r="J12" s="116" t="s">
        <v>33</v>
      </c>
      <c r="K12" s="116" t="s">
        <v>33</v>
      </c>
      <c r="L12" s="116" t="s">
        <v>33</v>
      </c>
      <c r="M12" s="116" t="s">
        <v>33</v>
      </c>
      <c r="N12" s="116" t="s">
        <v>33</v>
      </c>
      <c r="O12" s="116" t="s">
        <v>33</v>
      </c>
    </row>
    <row r="13" spans="2:15" ht="15.75" thickBot="1">
      <c r="B13" s="73" t="s">
        <v>165</v>
      </c>
      <c r="C13" s="116" t="s">
        <v>33</v>
      </c>
      <c r="D13" s="116" t="s">
        <v>33</v>
      </c>
      <c r="E13" s="116" t="s">
        <v>33</v>
      </c>
      <c r="F13" s="116" t="s">
        <v>33</v>
      </c>
      <c r="G13" s="116" t="s">
        <v>33</v>
      </c>
      <c r="H13" s="116" t="s">
        <v>33</v>
      </c>
      <c r="I13" s="116" t="s">
        <v>33</v>
      </c>
      <c r="J13" s="116" t="s">
        <v>33</v>
      </c>
      <c r="K13" s="116" t="s">
        <v>33</v>
      </c>
      <c r="L13" s="116" t="s">
        <v>33</v>
      </c>
      <c r="M13" s="116" t="s">
        <v>33</v>
      </c>
      <c r="N13" s="116" t="s">
        <v>33</v>
      </c>
      <c r="O13" s="116" t="s">
        <v>33</v>
      </c>
    </row>
    <row r="14" spans="2:15" ht="15">
      <c r="B14" s="73" t="s">
        <v>123</v>
      </c>
      <c r="C14" s="116" t="s">
        <v>33</v>
      </c>
      <c r="D14" s="116" t="s">
        <v>33</v>
      </c>
      <c r="E14" s="116" t="s">
        <v>33</v>
      </c>
      <c r="F14" s="116" t="s">
        <v>33</v>
      </c>
      <c r="G14" s="116" t="s">
        <v>33</v>
      </c>
      <c r="H14" s="116" t="s">
        <v>33</v>
      </c>
      <c r="I14" s="116" t="s">
        <v>33</v>
      </c>
      <c r="J14" s="116" t="s">
        <v>33</v>
      </c>
      <c r="K14" s="116" t="s">
        <v>33</v>
      </c>
      <c r="L14" s="116" t="s">
        <v>33</v>
      </c>
      <c r="M14" s="116" t="s">
        <v>33</v>
      </c>
      <c r="N14" s="116" t="s">
        <v>33</v>
      </c>
      <c r="O14" s="116" t="s">
        <v>33</v>
      </c>
    </row>
  </sheetData>
  <sheetProtection/>
  <mergeCells count="12">
    <mergeCell ref="B1:M1"/>
    <mergeCell ref="N7:O7"/>
    <mergeCell ref="C6:I6"/>
    <mergeCell ref="C3:I3"/>
    <mergeCell ref="C4:I4"/>
    <mergeCell ref="C5:I5"/>
    <mergeCell ref="N8:O10"/>
    <mergeCell ref="B8:B10"/>
    <mergeCell ref="C8:C10"/>
    <mergeCell ref="D8:M8"/>
    <mergeCell ref="D9:H9"/>
    <mergeCell ref="I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konstantinova</dc:creator>
  <cp:keywords/>
  <dc:description/>
  <cp:lastModifiedBy>konstantinova</cp:lastModifiedBy>
  <dcterms:created xsi:type="dcterms:W3CDTF">2011-04-05T06:07:27Z</dcterms:created>
  <dcterms:modified xsi:type="dcterms:W3CDTF">2011-04-06T08:29:17Z</dcterms:modified>
  <cp:category/>
  <cp:version/>
  <cp:contentType/>
  <cp:contentStatus/>
</cp:coreProperties>
</file>