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<sst xmlns="http://schemas.openxmlformats.org/spreadsheetml/2006/main" count="53" uniqueCount="53">
  <si>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</si>
  <si>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Наименование организации</t>
  </si>
  <si>
    <t>ЗАО "Заречье" им. С.А. Кушнарева</t>
  </si>
  <si>
    <t>ИНН</t>
  </si>
  <si>
    <t>КПП</t>
  </si>
  <si>
    <t>Местонахождение (адрес)</t>
  </si>
  <si>
    <t>Московская область. Одинцовский р-н, р.п.Заречье, ул. Заречная, д.8а</t>
  </si>
  <si>
    <t>Отчетный период</t>
  </si>
  <si>
    <t>Наименование показателя</t>
  </si>
  <si>
    <t>Показатель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</si>
  <si>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</si>
  <si>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транспортировка воды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</si>
  <si>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</si>
  <si>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</si>
  <si>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</si>
  <si>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</si>
  <si>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</si>
  <si>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</si>
  <si>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</si>
  <si>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</si>
  <si>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</si>
  <si>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</si>
  <si>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</si>
  <si>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</si>
  <si>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</si>
  <si>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</si>
  <si>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</si>
  <si>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</si>
  <si>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</si>
  <si>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</si>
  <si>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</si>
  <si>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</si>
  <si>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</si>
  <si>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</si>
  <si>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</si>
  <si>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</si>
  <si>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</si>
  <si>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</si>
  <si>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</si>
  <si>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</si>
  <si>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</si>
  <si>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</si>
  <si>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</si>
  <si>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</si>
  <si>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</si>
  <si>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</si>
  <si>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</si>
  <si>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</si>
  <si>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</si>
  <si>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 xml:space="preserve"> 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</si>
  <si>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</si>
  <si>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</si>
  <si>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2009г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</si>
</sst>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vertical="top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top" wrapText="1"/>
    </xf>
    <xf numFmtId="0" fontId="0" fillId="5" borderId="2" xfId="0" applyFill="1" applyBorder="1" applyAlignment="1">
      <alignment/>
    </xf>
    <xf numFmtId="2" fontId="0" fillId="5" borderId="2" xfId="0" applyNumberFormat="1" applyFill="1" applyBorder="1" applyAlignment="1">
      <alignment/>
    </xf>
    <xf numFmtId="0" fontId="0" fillId="4" borderId="3" xfId="0" applyFill="1" applyBorder="1" applyAlignment="1">
      <alignment vertical="top" wrapText="1"/>
    </xf>
    <xf numFmtId="2" fontId="0" fillId="5" borderId="3" xfId="0" applyNumberFormat="1" applyFill="1" applyBorder="1" applyAlignment="1">
      <alignment/>
    </xf>
    <xf numFmtId="0" fontId="0" fillId="4" borderId="4" xfId="0" applyFill="1" applyBorder="1" applyAlignment="1">
      <alignment horizontal="left" vertical="top" wrapText="1" indent="3"/>
    </xf>
    <xf numFmtId="2" fontId="0" fillId="5" borderId="4" xfId="0" applyNumberFormat="1" applyFill="1" applyBorder="1" applyAlignment="1">
      <alignment/>
    </xf>
    <xf numFmtId="0" fontId="0" fillId="4" borderId="4" xfId="0" applyFill="1" applyBorder="1" applyAlignment="1">
      <alignment horizontal="left" vertical="top" wrapText="1" indent="6"/>
    </xf>
    <xf numFmtId="0" fontId="0" fillId="5" borderId="4" xfId="0" applyFill="1" applyBorder="1" applyAlignment="1">
      <alignment/>
    </xf>
    <xf numFmtId="0" fontId="0" fillId="4" borderId="5" xfId="0" applyFill="1" applyBorder="1" applyAlignment="1">
      <alignment horizontal="left" vertical="top" wrapText="1" indent="7"/>
    </xf>
    <xf numFmtId="0" fontId="0" fillId="4" borderId="6" xfId="0" applyFill="1" applyBorder="1" applyAlignment="1">
      <alignment horizontal="left" vertical="top" wrapText="1" indent="3"/>
    </xf>
    <xf numFmtId="0" fontId="0" fillId="5" borderId="6" xfId="0" applyFill="1" applyBorder="1" applyAlignment="1">
      <alignment/>
    </xf>
    <xf numFmtId="0" fontId="0" fillId="4" borderId="7" xfId="0" applyFill="1" applyBorder="1" applyAlignment="1">
      <alignment vertical="top" wrapText="1"/>
    </xf>
    <xf numFmtId="0" fontId="0" fillId="5" borderId="3" xfId="0" applyFill="1" applyBorder="1" applyAlignment="1">
      <alignment/>
    </xf>
    <xf numFmtId="0" fontId="0" fillId="4" borderId="8" xfId="0" applyFill="1" applyBorder="1" applyAlignment="1">
      <alignment horizontal="left" vertical="top" wrapText="1" indent="3"/>
    </xf>
    <xf numFmtId="0" fontId="0" fillId="4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/>
    </xf>
    <xf numFmtId="0" fontId="0" fillId="4" borderId="5" xfId="0" applyFill="1" applyBorder="1" applyAlignment="1">
      <alignment horizontal="left" vertical="top" wrapText="1" indent="3"/>
    </xf>
    <xf numFmtId="2" fontId="0" fillId="5" borderId="6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0" fillId="0" borderId="0" xfId="0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47.00390625" style="6" customWidth="1"/>
    <col min="2" max="2" width="40.25390625" style="0" customWidth="1"/>
  </cols>
  <sheetData>
    <row r="1" spans="1:2" ht="43.5" customHeight="1">
      <c r="A1" s="1" t="s">
        <v>0</v>
      </c>
      <c r="B1" s="2"/>
    </row>
    <row r="2" spans="1:2" ht="15">
      <c r="A2" s="3" t="s">
        <v>1</v>
      </c>
      <c r="B2" s="4" t="s">
        <v>2</v>
      </c>
    </row>
    <row r="3" spans="1:2" ht="15">
      <c r="A3" s="3" t="s">
        <v>3</v>
      </c>
      <c r="B3" s="4">
        <v>5032001366</v>
      </c>
    </row>
    <row r="4" spans="1:2" ht="15">
      <c r="A4" s="3" t="s">
        <v>4</v>
      </c>
      <c r="B4" s="4">
        <v>503201001</v>
      </c>
    </row>
    <row r="5" spans="1:2" ht="25.5">
      <c r="A5" s="3" t="s">
        <v>5</v>
      </c>
      <c r="B5" s="5" t="s">
        <v>6</v>
      </c>
    </row>
    <row r="6" spans="1:2" ht="15">
      <c r="A6" s="3" t="s">
        <v>7</v>
      </c>
      <c r="B6" s="4" t="s">
        <v>52</v>
      </c>
    </row>
    <row r="7" ht="13.5" thickBot="1"/>
    <row r="8" spans="1:2" ht="16.5" thickBot="1" thickTop="1">
      <c r="A8" s="7" t="s">
        <v>8</v>
      </c>
      <c r="B8" s="8" t="s">
        <v>9</v>
      </c>
    </row>
    <row r="9" spans="1:2" ht="52.5" thickBot="1" thickTop="1">
      <c r="A9" s="9" t="s">
        <v>10</v>
      </c>
      <c r="B9" s="10" t="s">
        <v>11</v>
      </c>
    </row>
    <row r="10" spans="1:2" ht="21" customHeight="1" thickBot="1" thickTop="1">
      <c r="A10" s="9" t="s">
        <v>12</v>
      </c>
      <c r="B10" s="11">
        <f>19.23*423.96</f>
        <v>8152.7508</v>
      </c>
    </row>
    <row r="11" spans="1:2" ht="26.25" thickTop="1">
      <c r="A11" s="12" t="s">
        <v>13</v>
      </c>
      <c r="B11" s="13">
        <f>8231.52</f>
        <v>8231.52</v>
      </c>
    </row>
    <row r="12" spans="1:2" ht="48.75" customHeight="1">
      <c r="A12" s="14" t="s">
        <v>14</v>
      </c>
      <c r="B12" s="15">
        <f>5562.74</f>
        <v>5562.74</v>
      </c>
    </row>
    <row r="13" spans="1:2" ht="51">
      <c r="A13" s="14" t="s">
        <v>15</v>
      </c>
      <c r="B13" s="15">
        <f>568.38</f>
        <v>568.38</v>
      </c>
    </row>
    <row r="14" spans="1:2" ht="12.75">
      <c r="A14" s="16" t="s">
        <v>16</v>
      </c>
      <c r="B14" s="15">
        <f>B13/B15</f>
        <v>2.680531975099038</v>
      </c>
    </row>
    <row r="15" spans="1:2" ht="12.75">
      <c r="A15" s="16" t="s">
        <v>17</v>
      </c>
      <c r="B15" s="15">
        <v>212.04</v>
      </c>
    </row>
    <row r="16" spans="1:2" ht="25.5">
      <c r="A16" s="14" t="s">
        <v>18</v>
      </c>
      <c r="B16" s="17"/>
    </row>
    <row r="17" spans="1:2" ht="38.25">
      <c r="A17" s="14" t="s">
        <v>19</v>
      </c>
      <c r="B17" s="15">
        <f>752.45+200.15</f>
        <v>952.6</v>
      </c>
    </row>
    <row r="18" spans="1:2" ht="51">
      <c r="A18" s="14" t="s">
        <v>20</v>
      </c>
      <c r="B18" s="17">
        <f>264.22</f>
        <v>264.22</v>
      </c>
    </row>
    <row r="19" spans="1:2" ht="25.5">
      <c r="A19" s="14" t="s">
        <v>21</v>
      </c>
      <c r="B19" s="17"/>
    </row>
    <row r="20" spans="1:2" ht="25.5">
      <c r="A20" s="18" t="s">
        <v>22</v>
      </c>
      <c r="B20" s="17"/>
    </row>
    <row r="21" spans="1:2" ht="25.5">
      <c r="A21" s="14" t="s">
        <v>23</v>
      </c>
      <c r="B21" s="15">
        <f>383.78</f>
        <v>383.78</v>
      </c>
    </row>
    <row r="22" spans="1:2" ht="25.5">
      <c r="A22" s="18" t="s">
        <v>24</v>
      </c>
      <c r="B22" s="17"/>
    </row>
    <row r="23" spans="1:2" ht="33" customHeight="1">
      <c r="A23" s="14" t="s">
        <v>25</v>
      </c>
      <c r="B23" s="17"/>
    </row>
    <row r="24" spans="1:2" ht="63" customHeight="1" thickBot="1">
      <c r="A24" s="19" t="s">
        <v>26</v>
      </c>
      <c r="B24" s="20"/>
    </row>
    <row r="25" spans="1:2" ht="27" thickBot="1" thickTop="1">
      <c r="A25" s="9" t="s">
        <v>27</v>
      </c>
      <c r="B25" s="11">
        <f>B10-B11</f>
        <v>-78.76920000000064</v>
      </c>
    </row>
    <row r="26" spans="1:2" ht="26.25" thickTop="1">
      <c r="A26" s="21" t="s">
        <v>28</v>
      </c>
      <c r="B26" s="22"/>
    </row>
    <row r="27" spans="1:2" ht="77.25" thickBot="1">
      <c r="A27" s="23" t="s">
        <v>29</v>
      </c>
      <c r="B27" s="20"/>
    </row>
    <row r="28" spans="1:2" ht="26.25" thickTop="1">
      <c r="A28" s="21" t="s">
        <v>30</v>
      </c>
      <c r="B28" s="22"/>
    </row>
    <row r="29" spans="1:2" ht="26.25" thickBot="1">
      <c r="A29" s="24" t="s">
        <v>31</v>
      </c>
      <c r="B29" s="20"/>
    </row>
    <row r="30" spans="1:2" ht="42" thickBot="1" thickTop="1">
      <c r="A30" s="9" t="s">
        <v>32</v>
      </c>
      <c r="B30" s="10"/>
    </row>
    <row r="31" spans="1:2" ht="14.25" thickBot="1" thickTop="1">
      <c r="A31" s="9" t="s">
        <v>33</v>
      </c>
      <c r="B31" s="10"/>
    </row>
    <row r="32" spans="1:2" ht="14.25" thickBot="1" thickTop="1">
      <c r="A32" s="9" t="s">
        <v>34</v>
      </c>
      <c r="B32" s="10">
        <f>452.96</f>
        <v>452.96</v>
      </c>
    </row>
    <row r="33" spans="1:2" ht="27" thickBot="1" thickTop="1">
      <c r="A33" s="9" t="s">
        <v>35</v>
      </c>
      <c r="B33" s="25"/>
    </row>
    <row r="34" spans="1:2" ht="19.5" customHeight="1" thickTop="1">
      <c r="A34" s="21" t="s">
        <v>36</v>
      </c>
      <c r="B34" s="22">
        <f>423.96</f>
        <v>423.96</v>
      </c>
    </row>
    <row r="35" spans="1:2" ht="12.75">
      <c r="A35" s="26" t="s">
        <v>37</v>
      </c>
      <c r="B35" s="15">
        <f>B34*0.069</f>
        <v>29.25324</v>
      </c>
    </row>
    <row r="36" spans="1:2" ht="26.25" thickBot="1">
      <c r="A36" s="23" t="s">
        <v>38</v>
      </c>
      <c r="B36" s="27">
        <f>B34-B35</f>
        <v>394.70676</v>
      </c>
    </row>
    <row r="37" spans="1:2" ht="14.25" thickBot="1" thickTop="1">
      <c r="A37" s="9" t="s">
        <v>39</v>
      </c>
      <c r="B37" s="28">
        <v>6.4</v>
      </c>
    </row>
    <row r="38" spans="1:2" ht="27" thickBot="1" thickTop="1">
      <c r="A38" s="9" t="s">
        <v>40</v>
      </c>
      <c r="B38" s="10">
        <v>14</v>
      </c>
    </row>
    <row r="39" spans="1:2" ht="14.25" thickBot="1" thickTop="1">
      <c r="A39" s="9" t="s">
        <v>41</v>
      </c>
      <c r="B39" s="10"/>
    </row>
    <row r="40" spans="1:2" ht="27" thickBot="1" thickTop="1">
      <c r="A40" s="9" t="s">
        <v>42</v>
      </c>
      <c r="B40" s="10"/>
    </row>
    <row r="41" spans="1:2" ht="27" thickBot="1" thickTop="1">
      <c r="A41" s="9" t="s">
        <v>43</v>
      </c>
      <c r="B41" s="10">
        <v>4</v>
      </c>
    </row>
    <row r="42" spans="1:2" ht="27" thickBot="1" thickTop="1">
      <c r="A42" s="9" t="s">
        <v>44</v>
      </c>
      <c r="B42" s="10">
        <v>0.5</v>
      </c>
    </row>
    <row r="43" spans="1:2" ht="27" thickBot="1" thickTop="1">
      <c r="A43" s="9" t="s">
        <v>45</v>
      </c>
      <c r="B43" s="10"/>
    </row>
    <row r="44" spans="1:2" ht="39.75" thickBot="1" thickTop="1">
      <c r="A44" s="9" t="s">
        <v>46</v>
      </c>
      <c r="B44" s="10"/>
    </row>
    <row r="45" ht="13.5" thickTop="1"/>
    <row r="46" spans="1:2" ht="51" customHeight="1">
      <c r="A46" s="29" t="s">
        <v>47</v>
      </c>
      <c r="B46" s="29"/>
    </row>
    <row r="47" spans="1:3" ht="46.5" customHeight="1">
      <c r="A47" s="29" t="s">
        <v>48</v>
      </c>
      <c r="B47" s="29"/>
      <c r="C47" t="s">
        <v>49</v>
      </c>
    </row>
    <row r="48" spans="1:2" ht="123" customHeight="1">
      <c r="A48" s="29" t="s">
        <v>50</v>
      </c>
      <c r="B48" s="29"/>
    </row>
    <row r="49" spans="1:2" ht="36" customHeight="1">
      <c r="A49" s="29" t="s">
        <v>51</v>
      </c>
      <c r="B49" s="29"/>
    </row>
    <row r="51" spans="1:2" ht="49.5" customHeight="1">
      <c r="A51" s="29"/>
      <c r="B51" s="29"/>
    </row>
  </sheetData>
  <mergeCells count="6">
    <mergeCell ref="A49:B49"/>
    <mergeCell ref="A51:B51"/>
    <mergeCell ref="A1:B1"/>
    <mergeCell ref="A46:B46"/>
    <mergeCell ref="A47:B47"/>
    <mergeCell ref="A48:B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konstantinova</dc:creator>
  <cp:keywords/>
  <dc:description/>
  <cp:lastModifiedBy>konstantinova</cp:lastModifiedBy>
  <dcterms:created xsi:type="dcterms:W3CDTF">2011-02-28T06:54:44Z</dcterms:created>
  <dcterms:modified xsi:type="dcterms:W3CDTF">2011-02-28T07:05:30Z</dcterms:modified>
  <cp:category/>
  <cp:version/>
  <cp:contentType/>
  <cp:contentStatus/>
</cp:coreProperties>
</file>