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0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 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<sst xmlns="http://schemas.openxmlformats.org/spreadsheetml/2006/main" count="444" uniqueCount="175">
  <si>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</si>
  <si>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</si>
  <si>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</si>
  <si>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</si>
  <si>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</si>
  <si>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</si>
  <si>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</si>
  <si>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</si>
  <si>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Форма 1.1.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</si>
  <si>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</si>
  <si>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</si>
  <si>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</si>
  <si>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</si>
  <si>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</si>
  <si>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Форма 1.2.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</si>
  <si>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</si>
  <si>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</si>
  <si>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</si>
  <si>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</si>
  <si>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</si>
  <si>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</si>
  <si>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</si>
  <si>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</si>
  <si>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</si>
  <si>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</si>
  <si>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</si>
  <si>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</si>
  <si>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</si>
  <si>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</si>
  <si>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</si>
  <si>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</si>
  <si>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</si>
  <si>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</si>
  <si>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</si>
  <si>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</si>
  <si>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</si>
  <si>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</si>
  <si>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</si>
  <si>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</si>
  <si>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</si>
  <si>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</si>
  <si>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</si>
  <si>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</si>
  <si>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</si>
  <si>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</si>
  <si>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</si>
  <si>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</si>
  <si>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</si>
  <si>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Форма 1.2. Информация о тарифах на подключение к системе холодного водоснабжения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</si>
  <si>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</si>
  <si>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</si>
  <si>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</si>
  <si>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</si>
  <si>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</si>
  <si>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</si>
  <si>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</si>
  <si>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</si>
  <si>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</si>
  <si>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</si>
  <si>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</si>
  <si>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</si>
  <si>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</si>
  <si>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</si>
  <si>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</si>
  <si>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</si>
  <si>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</si>
  <si>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</si>
  <si>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</si>
  <si>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</si>
  <si>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</si>
  <si>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</si>
  <si>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</si>
  <si>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</si>
  <si>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</si>
  <si>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</si>
  <si>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</si>
  <si>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</si>
  <si>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</si>
  <si>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</si>
  <si>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</si>
  <si>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</si>
  <si>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</si>
  <si>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</si>
  <si>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</si>
  <si>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</si>
  <si>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</si>
  <si>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</si>
  <si>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</si>
  <si>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</si>
  <si>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</si>
  <si>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</si>
  <si>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</si>
  <si>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</si>
  <si>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</si>
  <si>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</si>
  <si>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</si>
  <si>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</si>
  <si>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</si>
  <si>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</si>
  <si>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r>
      <t>Форма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</si>
  <si>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</si>
  <si>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</si>
  <si>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</si>
  <si>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</si>
  <si>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</si>
  <si>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</si>
  <si>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</si>
  <si>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</si>
  <si>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</si>
  <si>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</si>
  <si>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</si>
  <si>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</si>
  <si>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</si>
  <si>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</si>
  <si>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</si>
  <si>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</si>
  <si>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</si>
  <si>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</si>
  <si>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</si>
  <si>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</si>
  <si>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</si>
  <si>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</si>
  <si>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</si>
  <si>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</si>
  <si>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</si>
  <si>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</si>
  <si>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</si>
  <si>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</si>
  <si>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</si>
  <si>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</si>
  <si>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</si>
  <si>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</si>
  <si>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________________год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</si>
  <si>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</si>
  <si>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</si>
  <si>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¹¯²</t>
    </r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</si>
  <si>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</si>
  <si>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</si>
  <si>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</si>
  <si>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</si>
  <si>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</si>
  <si>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</si>
  <si>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</si>
  <si>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</si>
  <si>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</si>
  <si>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</si>
  <si>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</si>
  <si>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</si>
  <si>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</si>
  <si>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</si>
  <si>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</si>
  <si>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</si>
  <si>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</si>
  <si>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</si>
  <si>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</si>
  <si>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</si>
  <si>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</si>
  <si>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</si>
  <si>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</si>
  <si>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</si>
  <si>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ЗАО "Заречье" им. С.А. Кушнарева</t>
  </si>
  <si>
    <t>Московская область. Одинцовский р-н, р.п.Заречье, ул. Заречная, д.8а</t>
  </si>
  <si>
    <t>-</t>
  </si>
  <si>
    <t>транспортировка воды</t>
  </si>
  <si>
    <t>ЗАО "Заречье" им.С.А. Кушнарева</t>
  </si>
  <si>
    <t>(495) 448-80-88</t>
  </si>
  <si>
    <t>vodyanin@list.ru</t>
  </si>
  <si>
    <t>1300 куб. м в сутки</t>
  </si>
  <si>
    <t>е) Использование инвестиционных средств за 2010год</t>
  </si>
  <si>
    <t>Решение совета депутатов г.п.Заречье Одинцовского муниципального района Московской области от 25.11.2009 №1/11</t>
  </si>
  <si>
    <t>Совет депутатов г.п.Заречье Одинцовского муниципального района Московской области</t>
  </si>
  <si>
    <t>2010г</t>
  </si>
  <si>
    <t>Новые рубежи от 5.12.2009г</t>
  </si>
  <si>
    <t>1. Информация о тарифах на товары и услуги и надбавках к тарифам в сфере холодного водоснабжения на 9 месяцеве 2010г</t>
  </si>
  <si>
    <t>9 месяцев 2010г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</si>
</sst>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"/>
    <numFmt numFmtId="167" formatCode="0.0000000"/>
    <numFmt numFmtId="168" formatCode="0.000000"/>
  </numFmts>
  <fonts count="26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ck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ck"/>
    </border>
    <border>
      <left style="thick"/>
      <right style="medium"/>
      <top style="thick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10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left" vertical="center" wrapText="1"/>
    </xf>
    <xf numFmtId="0" fontId="0" fillId="2" borderId="10" xfId="0" applyFill="1" applyBorder="1" applyAlignment="1">
      <alignment vertical="top" wrapText="1"/>
    </xf>
    <xf numFmtId="0" fontId="0" fillId="23" borderId="10" xfId="0" applyFill="1" applyBorder="1" applyAlignment="1">
      <alignment horizontal="center" vertical="center"/>
    </xf>
    <xf numFmtId="0" fontId="5" fillId="11" borderId="10" xfId="0" applyFont="1" applyFill="1" applyBorder="1" applyAlignment="1">
      <alignment vertical="top"/>
    </xf>
    <xf numFmtId="0" fontId="0" fillId="2" borderId="11" xfId="0" applyFill="1" applyBorder="1" applyAlignment="1">
      <alignment vertical="top" wrapText="1"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23" borderId="11" xfId="0" applyFill="1" applyBorder="1" applyAlignment="1">
      <alignment/>
    </xf>
    <xf numFmtId="0" fontId="5" fillId="11" borderId="10" xfId="0" applyFont="1" applyFill="1" applyBorder="1" applyAlignment="1">
      <alignment/>
    </xf>
    <xf numFmtId="0" fontId="5" fillId="10" borderId="10" xfId="0" applyFont="1" applyFill="1" applyBorder="1" applyAlignment="1">
      <alignment horizontal="center" vertical="top"/>
    </xf>
    <xf numFmtId="0" fontId="0" fillId="2" borderId="10" xfId="0" applyFill="1" applyBorder="1" applyAlignment="1">
      <alignment horizontal="left" vertical="top" wrapText="1" indent="2"/>
    </xf>
    <xf numFmtId="0" fontId="0" fillId="2" borderId="10" xfId="0" applyFill="1" applyBorder="1" applyAlignment="1">
      <alignment horizontal="left" vertical="top" wrapText="1" indent="6"/>
    </xf>
    <xf numFmtId="0" fontId="0" fillId="2" borderId="12" xfId="0" applyFill="1" applyBorder="1" applyAlignment="1">
      <alignment horizontal="left" vertical="top" wrapText="1" indent="6"/>
    </xf>
    <xf numFmtId="0" fontId="0" fillId="2" borderId="10" xfId="0" applyFill="1" applyBorder="1" applyAlignment="1">
      <alignment horizontal="left" vertical="top" indent="2"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5" fillId="11" borderId="13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3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0" xfId="0" applyFill="1" applyBorder="1" applyAlignment="1">
      <alignment/>
    </xf>
    <xf numFmtId="0" fontId="5" fillId="11" borderId="18" xfId="0" applyFont="1" applyFill="1" applyBorder="1" applyAlignment="1">
      <alignment horizontal="left" vertical="center"/>
    </xf>
    <xf numFmtId="0" fontId="0" fillId="10" borderId="14" xfId="0" applyFill="1" applyBorder="1" applyAlignment="1">
      <alignment/>
    </xf>
    <xf numFmtId="0" fontId="0" fillId="10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0" borderId="0" xfId="0" applyAlignment="1">
      <alignment vertical="top" wrapText="1"/>
    </xf>
    <xf numFmtId="0" fontId="5" fillId="11" borderId="22" xfId="0" applyFont="1" applyFill="1" applyBorder="1" applyAlignment="1">
      <alignment vertical="top"/>
    </xf>
    <xf numFmtId="0" fontId="5" fillId="11" borderId="23" xfId="0" applyFont="1" applyFill="1" applyBorder="1" applyAlignment="1">
      <alignment vertical="top"/>
    </xf>
    <xf numFmtId="0" fontId="5" fillId="3" borderId="24" xfId="0" applyFont="1" applyFill="1" applyBorder="1" applyAlignment="1">
      <alignment vertical="top" wrapText="1"/>
    </xf>
    <xf numFmtId="0" fontId="5" fillId="3" borderId="23" xfId="0" applyFont="1" applyFill="1" applyBorder="1" applyAlignment="1">
      <alignment horizontal="left" vertical="top" wrapText="1"/>
    </xf>
    <xf numFmtId="0" fontId="5" fillId="3" borderId="23" xfId="0" applyFont="1" applyFill="1" applyBorder="1" applyAlignment="1">
      <alignment vertical="top" wrapText="1"/>
    </xf>
    <xf numFmtId="0" fontId="5" fillId="3" borderId="25" xfId="0" applyFont="1" applyFill="1" applyBorder="1" applyAlignment="1">
      <alignment vertical="top"/>
    </xf>
    <xf numFmtId="0" fontId="5" fillId="10" borderId="26" xfId="0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0" fontId="0" fillId="2" borderId="28" xfId="0" applyFill="1" applyBorder="1" applyAlignment="1">
      <alignment vertical="top" wrapText="1"/>
    </xf>
    <xf numFmtId="0" fontId="0" fillId="2" borderId="29" xfId="0" applyFill="1" applyBorder="1" applyAlignment="1">
      <alignment vertical="top" wrapText="1"/>
    </xf>
    <xf numFmtId="0" fontId="0" fillId="2" borderId="30" xfId="0" applyFill="1" applyBorder="1" applyAlignment="1">
      <alignment horizontal="left" vertical="top" wrapText="1" indent="3"/>
    </xf>
    <xf numFmtId="0" fontId="0" fillId="2" borderId="30" xfId="0" applyFill="1" applyBorder="1" applyAlignment="1">
      <alignment horizontal="left" vertical="top" wrapText="1" indent="6"/>
    </xf>
    <xf numFmtId="0" fontId="0" fillId="2" borderId="31" xfId="0" applyFill="1" applyBorder="1" applyAlignment="1">
      <alignment horizontal="left" vertical="top" wrapText="1" indent="3"/>
    </xf>
    <xf numFmtId="0" fontId="0" fillId="23" borderId="29" xfId="0" applyFill="1" applyBorder="1" applyAlignment="1">
      <alignment/>
    </xf>
    <xf numFmtId="0" fontId="0" fillId="23" borderId="30" xfId="0" applyFill="1" applyBorder="1" applyAlignment="1">
      <alignment/>
    </xf>
    <xf numFmtId="0" fontId="0" fillId="23" borderId="31" xfId="0" applyFill="1" applyBorder="1" applyAlignment="1">
      <alignment/>
    </xf>
    <xf numFmtId="0" fontId="0" fillId="2" borderId="32" xfId="0" applyFill="1" applyBorder="1" applyAlignment="1">
      <alignment vertical="top" wrapText="1"/>
    </xf>
    <xf numFmtId="0" fontId="0" fillId="2" borderId="33" xfId="0" applyFill="1" applyBorder="1" applyAlignment="1">
      <alignment horizontal="left" vertical="top" wrapText="1" indent="3"/>
    </xf>
    <xf numFmtId="0" fontId="0" fillId="2" borderId="33" xfId="0" applyFill="1" applyBorder="1" applyAlignment="1">
      <alignment horizontal="left" vertical="top" wrapText="1"/>
    </xf>
    <xf numFmtId="0" fontId="0" fillId="23" borderId="34" xfId="0" applyFill="1" applyBorder="1" applyAlignment="1">
      <alignment/>
    </xf>
    <xf numFmtId="0" fontId="0" fillId="23" borderId="35" xfId="0" applyFill="1" applyBorder="1" applyAlignment="1">
      <alignment/>
    </xf>
    <xf numFmtId="0" fontId="0" fillId="2" borderId="36" xfId="0" applyFill="1" applyBorder="1" applyAlignment="1">
      <alignment horizontal="left" vertical="top" wrapText="1" indent="3"/>
    </xf>
    <xf numFmtId="0" fontId="0" fillId="2" borderId="36" xfId="0" applyFill="1" applyBorder="1" applyAlignment="1">
      <alignment horizontal="left" vertical="top" wrapText="1" indent="7"/>
    </xf>
    <xf numFmtId="0" fontId="3" fillId="2" borderId="12" xfId="58" applyFont="1" applyFill="1" applyBorder="1" applyAlignment="1" applyProtection="1">
      <alignment wrapText="1"/>
      <protection/>
    </xf>
    <xf numFmtId="0" fontId="2" fillId="2" borderId="12" xfId="58" applyFont="1" applyFill="1" applyBorder="1" applyAlignment="1" applyProtection="1">
      <alignment horizontal="left" wrapText="1"/>
      <protection/>
    </xf>
    <xf numFmtId="0" fontId="2" fillId="2" borderId="12" xfId="58" applyFont="1" applyFill="1" applyBorder="1" applyAlignment="1" applyProtection="1">
      <alignment wrapText="1"/>
      <protection/>
    </xf>
    <xf numFmtId="0" fontId="2" fillId="2" borderId="37" xfId="58" applyFont="1" applyFill="1" applyBorder="1" applyAlignment="1" applyProtection="1">
      <alignment horizontal="left" wrapText="1"/>
      <protection/>
    </xf>
    <xf numFmtId="0" fontId="3" fillId="2" borderId="12" xfId="59" applyFont="1" applyFill="1" applyBorder="1" applyAlignment="1" applyProtection="1">
      <alignment horizontal="left" wrapText="1"/>
      <protection/>
    </xf>
    <xf numFmtId="0" fontId="2" fillId="2" borderId="38" xfId="58" applyFont="1" applyFill="1" applyBorder="1" applyAlignment="1" applyProtection="1">
      <alignment horizontal="left" wrapText="1"/>
      <protection/>
    </xf>
    <xf numFmtId="0" fontId="8" fillId="2" borderId="38" xfId="58" applyFont="1" applyFill="1" applyBorder="1" applyAlignment="1" applyProtection="1">
      <alignment horizontal="left" wrapText="1"/>
      <protection/>
    </xf>
    <xf numFmtId="0" fontId="0" fillId="3" borderId="39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5" fillId="11" borderId="41" xfId="0" applyFont="1" applyFill="1" applyBorder="1" applyAlignment="1">
      <alignment horizontal="center"/>
    </xf>
    <xf numFmtId="0" fontId="0" fillId="11" borderId="39" xfId="0" applyFill="1" applyBorder="1" applyAlignment="1">
      <alignment horizontal="center" wrapText="1"/>
    </xf>
    <xf numFmtId="0" fontId="0" fillId="3" borderId="42" xfId="0" applyFill="1" applyBorder="1" applyAlignment="1">
      <alignment horizontal="center"/>
    </xf>
    <xf numFmtId="0" fontId="5" fillId="23" borderId="43" xfId="0" applyFont="1" applyFill="1" applyBorder="1" applyAlignment="1">
      <alignment horizontal="center" vertical="top"/>
    </xf>
    <xf numFmtId="0" fontId="0" fillId="23" borderId="43" xfId="0" applyFill="1" applyBorder="1" applyAlignment="1">
      <alignment horizontal="center" vertical="top"/>
    </xf>
    <xf numFmtId="0" fontId="0" fillId="11" borderId="10" xfId="0" applyFill="1" applyBorder="1" applyAlignment="1">
      <alignment horizontal="center" wrapText="1"/>
    </xf>
    <xf numFmtId="2" fontId="0" fillId="23" borderId="11" xfId="0" applyNumberFormat="1" applyFill="1" applyBorder="1" applyAlignment="1">
      <alignment/>
    </xf>
    <xf numFmtId="2" fontId="0" fillId="23" borderId="29" xfId="0" applyNumberFormat="1" applyFill="1" applyBorder="1" applyAlignment="1">
      <alignment/>
    </xf>
    <xf numFmtId="2" fontId="0" fillId="23" borderId="30" xfId="0" applyNumberFormat="1" applyFill="1" applyBorder="1" applyAlignment="1">
      <alignment/>
    </xf>
    <xf numFmtId="2" fontId="0" fillId="23" borderId="31" xfId="0" applyNumberFormat="1" applyFill="1" applyBorder="1" applyAlignment="1">
      <alignment/>
    </xf>
    <xf numFmtId="0" fontId="0" fillId="11" borderId="41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11" borderId="22" xfId="0" applyFont="1" applyFill="1" applyBorder="1" applyAlignment="1">
      <alignment horizontal="left" vertical="top"/>
    </xf>
    <xf numFmtId="0" fontId="5" fillId="11" borderId="44" xfId="0" applyFont="1" applyFill="1" applyBorder="1" applyAlignment="1">
      <alignment horizontal="left" vertical="top"/>
    </xf>
    <xf numFmtId="0" fontId="0" fillId="11" borderId="44" xfId="0" applyFill="1" applyBorder="1" applyAlignment="1">
      <alignment horizontal="center"/>
    </xf>
    <xf numFmtId="0" fontId="5" fillId="3" borderId="23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top" wrapText="1"/>
    </xf>
    <xf numFmtId="0" fontId="0" fillId="23" borderId="11" xfId="0" applyFill="1" applyBorder="1" applyAlignment="1">
      <alignment horizontal="center"/>
    </xf>
    <xf numFmtId="0" fontId="0" fillId="23" borderId="11" xfId="0" applyFill="1" applyBorder="1" applyAlignment="1">
      <alignment/>
    </xf>
    <xf numFmtId="0" fontId="5" fillId="3" borderId="23" xfId="0" applyFont="1" applyFill="1" applyBorder="1" applyAlignment="1">
      <alignment horizontal="left" vertical="top"/>
    </xf>
    <xf numFmtId="0" fontId="5" fillId="3" borderId="10" xfId="0" applyFont="1" applyFill="1" applyBorder="1" applyAlignment="1">
      <alignment horizontal="left" vertical="top"/>
    </xf>
    <xf numFmtId="0" fontId="0" fillId="3" borderId="46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5" fillId="3" borderId="10" xfId="0" applyFont="1" applyFill="1" applyBorder="1" applyAlignment="1">
      <alignment horizontal="left" vertical="top" wrapText="1"/>
    </xf>
    <xf numFmtId="0" fontId="0" fillId="3" borderId="10" xfId="0" applyFill="1" applyBorder="1" applyAlignment="1">
      <alignment horizontal="center"/>
    </xf>
    <xf numFmtId="0" fontId="5" fillId="3" borderId="48" xfId="0" applyFont="1" applyFill="1" applyBorder="1" applyAlignment="1">
      <alignment horizontal="left" vertical="top"/>
    </xf>
    <xf numFmtId="0" fontId="0" fillId="3" borderId="4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0" fillId="3" borderId="50" xfId="0" applyFill="1" applyBorder="1" applyAlignment="1">
      <alignment horizontal="center"/>
    </xf>
    <xf numFmtId="0" fontId="5" fillId="3" borderId="46" xfId="0" applyFont="1" applyFill="1" applyBorder="1" applyAlignment="1">
      <alignment horizontal="left" vertical="top" wrapText="1"/>
    </xf>
    <xf numFmtId="0" fontId="5" fillId="3" borderId="47" xfId="0" applyFont="1" applyFill="1" applyBorder="1" applyAlignment="1">
      <alignment horizontal="left" vertical="top" wrapText="1"/>
    </xf>
    <xf numFmtId="0" fontId="5" fillId="11" borderId="10" xfId="0" applyFont="1" applyFill="1" applyBorder="1" applyAlignment="1">
      <alignment horizontal="left" vertical="top"/>
    </xf>
    <xf numFmtId="0" fontId="0" fillId="11" borderId="10" xfId="0" applyFill="1" applyBorder="1" applyAlignment="1">
      <alignment horizontal="center"/>
    </xf>
    <xf numFmtId="0" fontId="5" fillId="11" borderId="23" xfId="0" applyFont="1" applyFill="1" applyBorder="1" applyAlignment="1">
      <alignment horizontal="left" vertical="top"/>
    </xf>
    <xf numFmtId="0" fontId="0" fillId="11" borderId="39" xfId="0" applyFill="1" applyBorder="1" applyAlignment="1">
      <alignment horizontal="center"/>
    </xf>
    <xf numFmtId="0" fontId="5" fillId="3" borderId="51" xfId="0" applyFont="1" applyFill="1" applyBorder="1" applyAlignment="1">
      <alignment horizontal="left" vertical="top"/>
    </xf>
    <xf numFmtId="0" fontId="5" fillId="3" borderId="49" xfId="0" applyFont="1" applyFill="1" applyBorder="1" applyAlignment="1">
      <alignment horizontal="left" vertical="top"/>
    </xf>
    <xf numFmtId="0" fontId="0" fillId="2" borderId="35" xfId="0" applyFill="1" applyBorder="1" applyAlignment="1">
      <alignment horizontal="left" vertical="top"/>
    </xf>
    <xf numFmtId="0" fontId="0" fillId="23" borderId="35" xfId="0" applyFill="1" applyBorder="1" applyAlignment="1">
      <alignment horizontal="center"/>
    </xf>
    <xf numFmtId="0" fontId="5" fillId="11" borderId="52" xfId="0" applyFont="1" applyFill="1" applyBorder="1" applyAlignment="1">
      <alignment horizontal="left" vertical="top"/>
    </xf>
    <xf numFmtId="0" fontId="0" fillId="11" borderId="52" xfId="0" applyFill="1" applyBorder="1" applyAlignment="1">
      <alignment horizontal="center"/>
    </xf>
    <xf numFmtId="0" fontId="0" fillId="3" borderId="46" xfId="0" applyFill="1" applyBorder="1" applyAlignment="1">
      <alignment horizontal="center" wrapText="1"/>
    </xf>
    <xf numFmtId="0" fontId="0" fillId="3" borderId="53" xfId="0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5" fillId="3" borderId="52" xfId="0" applyFont="1" applyFill="1" applyBorder="1" applyAlignment="1">
      <alignment horizontal="left" vertical="top" wrapText="1"/>
    </xf>
    <xf numFmtId="0" fontId="0" fillId="3" borderId="52" xfId="0" applyFill="1" applyBorder="1" applyAlignment="1">
      <alignment horizontal="center"/>
    </xf>
    <xf numFmtId="0" fontId="5" fillId="3" borderId="24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11" borderId="18" xfId="0" applyFont="1" applyFill="1" applyBorder="1" applyAlignment="1">
      <alignment horizontal="left" vertical="center"/>
    </xf>
    <xf numFmtId="0" fontId="5" fillId="11" borderId="54" xfId="0" applyFont="1" applyFill="1" applyBorder="1" applyAlignment="1">
      <alignment horizontal="left" vertical="center"/>
    </xf>
    <xf numFmtId="0" fontId="0" fillId="11" borderId="55" xfId="0" applyFill="1" applyBorder="1" applyAlignment="1">
      <alignment horizontal="center"/>
    </xf>
    <xf numFmtId="0" fontId="0" fillId="11" borderId="56" xfId="0" applyFill="1" applyBorder="1" applyAlignment="1">
      <alignment horizontal="center"/>
    </xf>
    <xf numFmtId="0" fontId="0" fillId="11" borderId="57" xfId="0" applyFill="1" applyBorder="1" applyAlignment="1">
      <alignment horizontal="center"/>
    </xf>
    <xf numFmtId="0" fontId="0" fillId="11" borderId="58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59" xfId="0" applyFill="1" applyBorder="1" applyAlignment="1">
      <alignment horizontal="center" wrapText="1"/>
    </xf>
    <xf numFmtId="0" fontId="0" fillId="11" borderId="60" xfId="0" applyFill="1" applyBorder="1" applyAlignment="1">
      <alignment horizontal="center" wrapText="1"/>
    </xf>
    <xf numFmtId="0" fontId="0" fillId="0" borderId="0" xfId="0" applyAlignment="1">
      <alignment horizontal="left"/>
    </xf>
    <xf numFmtId="0" fontId="4" fillId="0" borderId="61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5" fillId="23" borderId="12" xfId="0" applyFont="1" applyFill="1" applyBorder="1" applyAlignment="1">
      <alignment horizontal="center"/>
    </xf>
    <xf numFmtId="0" fontId="5" fillId="23" borderId="45" xfId="0" applyFont="1" applyFill="1" applyBorder="1" applyAlignment="1">
      <alignment horizontal="center"/>
    </xf>
    <xf numFmtId="0" fontId="5" fillId="11" borderId="59" xfId="0" applyFont="1" applyFill="1" applyBorder="1" applyAlignment="1">
      <alignment horizontal="center" vertical="center"/>
    </xf>
    <xf numFmtId="0" fontId="5" fillId="11" borderId="62" xfId="0" applyFont="1" applyFill="1" applyBorder="1" applyAlignment="1">
      <alignment horizontal="center" vertical="center"/>
    </xf>
    <xf numFmtId="0" fontId="5" fillId="11" borderId="60" xfId="0" applyFont="1" applyFill="1" applyBorder="1" applyAlignment="1">
      <alignment horizontal="center" vertical="center"/>
    </xf>
    <xf numFmtId="0" fontId="5" fillId="11" borderId="5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6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10" borderId="13" xfId="58" applyFont="1" applyFill="1" applyBorder="1" applyAlignment="1" applyProtection="1">
      <alignment horizontal="center" vertical="center" wrapText="1"/>
      <protection/>
    </xf>
    <xf numFmtId="0" fontId="2" fillId="6" borderId="59" xfId="58" applyFont="1" applyFill="1" applyBorder="1" applyAlignment="1" applyProtection="1">
      <alignment horizontal="center" vertical="center" wrapText="1"/>
      <protection/>
    </xf>
    <xf numFmtId="0" fontId="2" fillId="6" borderId="63" xfId="58" applyFont="1" applyFill="1" applyBorder="1" applyAlignment="1" applyProtection="1">
      <alignment horizontal="center" vertical="center" wrapText="1"/>
      <protection/>
    </xf>
    <xf numFmtId="0" fontId="2" fillId="6" borderId="56" xfId="58" applyFont="1" applyFill="1" applyBorder="1" applyAlignment="1" applyProtection="1">
      <alignment horizontal="center" vertical="center" wrapText="1"/>
      <protection/>
    </xf>
    <xf numFmtId="0" fontId="2" fillId="10" borderId="18" xfId="58" applyFont="1" applyFill="1" applyBorder="1" applyAlignment="1" applyProtection="1">
      <alignment horizontal="center" vertical="center" wrapText="1"/>
      <protection/>
    </xf>
    <xf numFmtId="0" fontId="2" fillId="10" borderId="54" xfId="58" applyFont="1" applyFill="1" applyBorder="1" applyAlignment="1" applyProtection="1">
      <alignment horizontal="center" vertical="center" wrapText="1"/>
      <protection/>
    </xf>
    <xf numFmtId="0" fontId="2" fillId="10" borderId="56" xfId="58" applyFont="1" applyFill="1" applyBorder="1" applyAlignment="1" applyProtection="1">
      <alignment horizontal="center" vertical="center" wrapText="1"/>
      <protection/>
    </xf>
    <xf numFmtId="0" fontId="2" fillId="10" borderId="58" xfId="58" applyFont="1" applyFill="1" applyBorder="1" applyAlignment="1" applyProtection="1">
      <alignment horizontal="center" vertical="center" wrapText="1"/>
      <protection/>
    </xf>
    <xf numFmtId="0" fontId="5" fillId="0" borderId="61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64" xfId="0" applyFill="1" applyBorder="1" applyAlignment="1">
      <alignment horizontal="center" vertical="center" wrapText="1"/>
    </xf>
    <xf numFmtId="0" fontId="0" fillId="10" borderId="65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1" borderId="59" xfId="0" applyFill="1" applyBorder="1" applyAlignment="1">
      <alignment horizontal="center"/>
    </xf>
    <xf numFmtId="0" fontId="0" fillId="11" borderId="62" xfId="0" applyFill="1" applyBorder="1" applyAlignment="1">
      <alignment horizontal="center"/>
    </xf>
    <xf numFmtId="0" fontId="0" fillId="11" borderId="6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23" borderId="55" xfId="0" applyFill="1" applyBorder="1" applyAlignment="1">
      <alignment horizontal="center"/>
    </xf>
    <xf numFmtId="0" fontId="0" fillId="23" borderId="63" xfId="0" applyFill="1" applyBorder="1" applyAlignment="1">
      <alignment horizontal="center"/>
    </xf>
    <xf numFmtId="0" fontId="0" fillId="23" borderId="56" xfId="0" applyFill="1" applyBorder="1" applyAlignment="1">
      <alignment horizontal="center"/>
    </xf>
    <xf numFmtId="0" fontId="0" fillId="23" borderId="66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67" xfId="0" applyFill="1" applyBorder="1" applyAlignment="1">
      <alignment horizontal="center"/>
    </xf>
    <xf numFmtId="0" fontId="0" fillId="23" borderId="57" xfId="0" applyFill="1" applyBorder="1" applyAlignment="1">
      <alignment horizontal="center"/>
    </xf>
    <xf numFmtId="0" fontId="0" fillId="23" borderId="68" xfId="0" applyFill="1" applyBorder="1" applyAlignment="1">
      <alignment horizontal="center"/>
    </xf>
    <xf numFmtId="0" fontId="0" fillId="23" borderId="58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4" borderId="19" xfId="0" applyFill="1" applyBorder="1" applyAlignment="1">
      <alignment horizontal="left" vertical="center"/>
    </xf>
    <xf numFmtId="0" fontId="0" fillId="4" borderId="69" xfId="0" applyFill="1" applyBorder="1" applyAlignment="1">
      <alignment horizontal="left" vertical="center"/>
    </xf>
    <xf numFmtId="0" fontId="0" fillId="4" borderId="70" xfId="0" applyFill="1" applyBorder="1" applyAlignment="1">
      <alignment horizontal="left" vertical="center"/>
    </xf>
    <xf numFmtId="0" fontId="0" fillId="4" borderId="19" xfId="0" applyFill="1" applyBorder="1" applyAlignment="1">
      <alignment horizontal="center" vertical="center" wrapText="1"/>
    </xf>
    <xf numFmtId="0" fontId="0" fillId="4" borderId="69" xfId="0" applyFill="1" applyBorder="1" applyAlignment="1">
      <alignment horizontal="center" vertical="center" wrapText="1"/>
    </xf>
    <xf numFmtId="0" fontId="0" fillId="4" borderId="70" xfId="0" applyFill="1" applyBorder="1" applyAlignment="1">
      <alignment horizontal="center" vertical="center" wrapText="1"/>
    </xf>
    <xf numFmtId="0" fontId="0" fillId="4" borderId="71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72" xfId="0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0" fontId="0" fillId="4" borderId="61" xfId="0" applyFill="1" applyBorder="1" applyAlignment="1">
      <alignment horizontal="center" vertical="center" wrapText="1"/>
    </xf>
    <xf numFmtId="0" fontId="0" fillId="4" borderId="73" xfId="0" applyFill="1" applyBorder="1" applyAlignment="1">
      <alignment horizontal="center" vertical="center" wrapText="1"/>
    </xf>
    <xf numFmtId="0" fontId="0" fillId="4" borderId="71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72" xfId="0" applyFill="1" applyBorder="1" applyAlignment="1">
      <alignment horizontal="left" vertical="center" wrapText="1"/>
    </xf>
    <xf numFmtId="0" fontId="0" fillId="4" borderId="37" xfId="0" applyFill="1" applyBorder="1" applyAlignment="1">
      <alignment horizontal="left" wrapText="1"/>
    </xf>
    <xf numFmtId="0" fontId="0" fillId="4" borderId="61" xfId="0" applyFill="1" applyBorder="1" applyAlignment="1">
      <alignment horizontal="left" wrapText="1"/>
    </xf>
    <xf numFmtId="0" fontId="0" fillId="4" borderId="73" xfId="0" applyFill="1" applyBorder="1" applyAlignment="1">
      <alignment horizontal="left" wrapText="1"/>
    </xf>
    <xf numFmtId="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Обычный_Калькуляция воды" xfId="58"/>
    <cellStyle name="Обычный_тарифы на 2002г с 1-01" xfId="59"/>
    <cellStyle name="Percen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9;&#1054;\&#1057;&#1043;&#1048;\&#1060;&#1072;&#1082;&#1090;%202010\&#1060;&#1072;&#1082;&#1090;_&#1074;&#1086;&#1076;&#1072;,&#1089;&#1090;&#1086;&#1082;&#1080;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.вода"/>
      <sheetName val="Кал.канализ"/>
      <sheetName val="Эл-во"/>
      <sheetName val="Расчет эл"/>
      <sheetName val="Тариф электр"/>
      <sheetName val="ФОТ"/>
      <sheetName val="ШР"/>
      <sheetName val="АмВ"/>
      <sheetName val="АмК"/>
      <sheetName val="ОХР"/>
      <sheetName val="Ремонт"/>
      <sheetName val="Покуп.прод"/>
    </sheetNames>
    <sheetDataSet>
      <sheetData sheetId="0">
        <row r="30">
          <cell r="H30">
            <v>830.7253104761905</v>
          </cell>
        </row>
        <row r="37">
          <cell r="H37">
            <v>220.9729325866667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9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88" t="s">
        <v>173</v>
      </c>
      <c r="C4" s="89"/>
    </row>
    <row r="5" spans="2:3" ht="27" customHeight="1">
      <c r="B5" s="6" t="s">
        <v>0</v>
      </c>
      <c r="C5" s="8" t="s">
        <v>8</v>
      </c>
    </row>
    <row r="6" spans="2:3" ht="28.5">
      <c r="B6" s="7" t="s">
        <v>4</v>
      </c>
      <c r="C6" s="8" t="s">
        <v>8</v>
      </c>
    </row>
    <row r="7" spans="2:3" ht="28.5">
      <c r="B7" s="7" t="s">
        <v>1</v>
      </c>
      <c r="C7" s="8" t="s">
        <v>8</v>
      </c>
    </row>
    <row r="8" spans="2:3" ht="48" customHeight="1">
      <c r="B8" s="7" t="s">
        <v>2</v>
      </c>
      <c r="C8" s="8" t="s">
        <v>14</v>
      </c>
    </row>
    <row r="9" spans="2:3" ht="42.75" customHeight="1">
      <c r="B9" s="7" t="s">
        <v>3</v>
      </c>
      <c r="C9" s="8" t="s">
        <v>14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7" sqref="A7:J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4.25">
      <c r="B1" s="166"/>
      <c r="C1" s="166"/>
      <c r="D1" s="166"/>
      <c r="E1" s="166"/>
    </row>
    <row r="2" spans="1:9" ht="15">
      <c r="A2" s="14" t="s">
        <v>40</v>
      </c>
      <c r="B2" s="107" t="s">
        <v>164</v>
      </c>
      <c r="C2" s="107"/>
      <c r="D2" s="107"/>
      <c r="E2" s="107"/>
      <c r="G2" s="4"/>
      <c r="H2" s="167"/>
      <c r="I2" s="167"/>
    </row>
    <row r="3" spans="1:5" ht="15">
      <c r="A3" s="14" t="s">
        <v>41</v>
      </c>
      <c r="B3" s="107">
        <v>5032001366</v>
      </c>
      <c r="C3" s="107"/>
      <c r="D3" s="107"/>
      <c r="E3" s="107"/>
    </row>
    <row r="4" spans="1:5" ht="15">
      <c r="A4" s="14" t="s">
        <v>42</v>
      </c>
      <c r="B4" s="107">
        <v>503201001</v>
      </c>
      <c r="C4" s="107"/>
      <c r="D4" s="107"/>
      <c r="E4" s="107"/>
    </row>
    <row r="5" spans="1:5" ht="15">
      <c r="A5" s="14" t="s">
        <v>43</v>
      </c>
      <c r="B5" s="107" t="s">
        <v>161</v>
      </c>
      <c r="C5" s="107"/>
      <c r="D5" s="107"/>
      <c r="E5" s="107"/>
    </row>
    <row r="6" spans="1:5" ht="15">
      <c r="A6" s="14" t="s">
        <v>64</v>
      </c>
      <c r="B6" s="107">
        <v>2010</v>
      </c>
      <c r="C6" s="107"/>
      <c r="D6" s="107"/>
      <c r="E6" s="107"/>
    </row>
    <row r="7" spans="1:10" ht="60.75" customHeight="1">
      <c r="A7" s="168" t="s">
        <v>143</v>
      </c>
      <c r="B7" s="168"/>
      <c r="C7" s="168"/>
      <c r="D7" s="168"/>
      <c r="E7" s="168"/>
      <c r="F7" s="168"/>
      <c r="G7" s="168"/>
      <c r="H7" s="168"/>
      <c r="I7" s="168"/>
      <c r="J7" s="168"/>
    </row>
    <row r="9" ht="15" thickBot="1"/>
    <row r="10" spans="1:10" ht="14.25">
      <c r="A10" s="169"/>
      <c r="B10" s="170"/>
      <c r="C10" s="170"/>
      <c r="D10" s="170"/>
      <c r="E10" s="170"/>
      <c r="F10" s="170"/>
      <c r="G10" s="170"/>
      <c r="H10" s="170"/>
      <c r="I10" s="170"/>
      <c r="J10" s="171"/>
    </row>
    <row r="11" spans="1:10" ht="14.25">
      <c r="A11" s="172"/>
      <c r="B11" s="173"/>
      <c r="C11" s="173"/>
      <c r="D11" s="173"/>
      <c r="E11" s="173"/>
      <c r="F11" s="173"/>
      <c r="G11" s="173"/>
      <c r="H11" s="173"/>
      <c r="I11" s="173"/>
      <c r="J11" s="174"/>
    </row>
    <row r="12" spans="1:10" ht="14.25">
      <c r="A12" s="172"/>
      <c r="B12" s="173"/>
      <c r="C12" s="173"/>
      <c r="D12" s="173"/>
      <c r="E12" s="173"/>
      <c r="F12" s="173"/>
      <c r="G12" s="173"/>
      <c r="H12" s="173"/>
      <c r="I12" s="173"/>
      <c r="J12" s="174"/>
    </row>
    <row r="13" spans="1:10" ht="14.25">
      <c r="A13" s="172"/>
      <c r="B13" s="173"/>
      <c r="C13" s="173"/>
      <c r="D13" s="173"/>
      <c r="E13" s="173"/>
      <c r="F13" s="173"/>
      <c r="G13" s="173"/>
      <c r="H13" s="173"/>
      <c r="I13" s="173"/>
      <c r="J13" s="174"/>
    </row>
    <row r="14" spans="1:10" ht="14.25">
      <c r="A14" s="172"/>
      <c r="B14" s="173"/>
      <c r="C14" s="173"/>
      <c r="D14" s="173"/>
      <c r="E14" s="173"/>
      <c r="F14" s="173"/>
      <c r="G14" s="173"/>
      <c r="H14" s="173"/>
      <c r="I14" s="173"/>
      <c r="J14" s="174"/>
    </row>
    <row r="15" spans="1:10" ht="14.25">
      <c r="A15" s="172"/>
      <c r="B15" s="173"/>
      <c r="C15" s="173"/>
      <c r="D15" s="173"/>
      <c r="E15" s="173"/>
      <c r="F15" s="173"/>
      <c r="G15" s="173"/>
      <c r="H15" s="173"/>
      <c r="I15" s="173"/>
      <c r="J15" s="174"/>
    </row>
    <row r="16" spans="1:10" ht="14.25">
      <c r="A16" s="172"/>
      <c r="B16" s="173"/>
      <c r="C16" s="173"/>
      <c r="D16" s="173"/>
      <c r="E16" s="173"/>
      <c r="F16" s="173"/>
      <c r="G16" s="173"/>
      <c r="H16" s="173"/>
      <c r="I16" s="173"/>
      <c r="J16" s="174"/>
    </row>
    <row r="17" spans="1:10" ht="14.25">
      <c r="A17" s="172"/>
      <c r="B17" s="173"/>
      <c r="C17" s="173"/>
      <c r="D17" s="173"/>
      <c r="E17" s="173"/>
      <c r="F17" s="173"/>
      <c r="G17" s="173"/>
      <c r="H17" s="173"/>
      <c r="I17" s="173"/>
      <c r="J17" s="174"/>
    </row>
    <row r="18" spans="1:10" ht="14.25">
      <c r="A18" s="172"/>
      <c r="B18" s="173"/>
      <c r="C18" s="173"/>
      <c r="D18" s="173"/>
      <c r="E18" s="173"/>
      <c r="F18" s="173"/>
      <c r="G18" s="173"/>
      <c r="H18" s="173"/>
      <c r="I18" s="173"/>
      <c r="J18" s="174"/>
    </row>
    <row r="19" spans="1:10" ht="14.25">
      <c r="A19" s="172"/>
      <c r="B19" s="173"/>
      <c r="C19" s="173"/>
      <c r="D19" s="173"/>
      <c r="E19" s="173"/>
      <c r="F19" s="173"/>
      <c r="G19" s="173"/>
      <c r="H19" s="173"/>
      <c r="I19" s="173"/>
      <c r="J19" s="174"/>
    </row>
    <row r="20" spans="1:10" ht="14.25">
      <c r="A20" s="172"/>
      <c r="B20" s="173"/>
      <c r="C20" s="173"/>
      <c r="D20" s="173"/>
      <c r="E20" s="173"/>
      <c r="F20" s="173"/>
      <c r="G20" s="173"/>
      <c r="H20" s="173"/>
      <c r="I20" s="173"/>
      <c r="J20" s="174"/>
    </row>
    <row r="21" spans="1:10" ht="14.25">
      <c r="A21" s="172"/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4.25">
      <c r="A22" s="172"/>
      <c r="B22" s="173"/>
      <c r="C22" s="173"/>
      <c r="D22" s="173"/>
      <c r="E22" s="173"/>
      <c r="F22" s="173"/>
      <c r="G22" s="173"/>
      <c r="H22" s="173"/>
      <c r="I22" s="173"/>
      <c r="J22" s="174"/>
    </row>
    <row r="23" spans="1:10" ht="14.25">
      <c r="A23" s="172"/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4.25">
      <c r="A24" s="172"/>
      <c r="B24" s="173"/>
      <c r="C24" s="173"/>
      <c r="D24" s="173"/>
      <c r="E24" s="173"/>
      <c r="F24" s="173"/>
      <c r="G24" s="173"/>
      <c r="H24" s="173"/>
      <c r="I24" s="173"/>
      <c r="J24" s="174"/>
    </row>
    <row r="25" spans="1:10" ht="14.25">
      <c r="A25" s="172"/>
      <c r="B25" s="173"/>
      <c r="C25" s="173"/>
      <c r="D25" s="173"/>
      <c r="E25" s="173"/>
      <c r="F25" s="173"/>
      <c r="G25" s="173"/>
      <c r="H25" s="173"/>
      <c r="I25" s="173"/>
      <c r="J25" s="174"/>
    </row>
    <row r="26" spans="1:10" ht="15" thickBot="1">
      <c r="A26" s="175"/>
      <c r="B26" s="176"/>
      <c r="C26" s="176"/>
      <c r="D26" s="176"/>
      <c r="E26" s="176"/>
      <c r="F26" s="176"/>
      <c r="G26" s="176"/>
      <c r="H26" s="176"/>
      <c r="I26" s="176"/>
      <c r="J26" s="177"/>
    </row>
    <row r="28" spans="1:10" ht="36.75" customHeight="1">
      <c r="A28" s="118" t="s">
        <v>145</v>
      </c>
      <c r="B28" s="118"/>
      <c r="C28" s="118"/>
      <c r="D28" s="118"/>
      <c r="E28" s="118"/>
      <c r="F28" s="118"/>
      <c r="G28" s="118"/>
      <c r="H28" s="118"/>
      <c r="I28" s="118"/>
      <c r="J28" s="118"/>
    </row>
  </sheetData>
  <sheetProtection/>
  <mergeCells count="10">
    <mergeCell ref="B4:E4"/>
    <mergeCell ref="A28:J28"/>
    <mergeCell ref="B6:E6"/>
    <mergeCell ref="A7:J7"/>
    <mergeCell ref="A10:J26"/>
    <mergeCell ref="B5:E5"/>
    <mergeCell ref="B1:E1"/>
    <mergeCell ref="B2:E2"/>
    <mergeCell ref="H2:I2"/>
    <mergeCell ref="B3:E3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B9" sqref="B9:H9"/>
    </sheetView>
  </sheetViews>
  <sheetFormatPr defaultColWidth="9.140625" defaultRowHeight="15"/>
  <cols>
    <col min="1" max="1" width="40.7109375" style="0" customWidth="1"/>
  </cols>
  <sheetData>
    <row r="2" spans="1:8" ht="15">
      <c r="A2" s="14" t="s">
        <v>40</v>
      </c>
      <c r="B2" s="107" t="s">
        <v>164</v>
      </c>
      <c r="C2" s="107"/>
      <c r="D2" s="107"/>
      <c r="E2" s="107"/>
      <c r="F2" s="107"/>
      <c r="G2" s="107"/>
      <c r="H2" s="107"/>
    </row>
    <row r="3" spans="1:8" ht="15">
      <c r="A3" s="14" t="s">
        <v>41</v>
      </c>
      <c r="B3" s="107">
        <v>5032001366</v>
      </c>
      <c r="C3" s="107"/>
      <c r="D3" s="107"/>
      <c r="E3" s="107"/>
      <c r="F3" s="107"/>
      <c r="G3" s="107"/>
      <c r="H3" s="107"/>
    </row>
    <row r="4" spans="1:8" ht="15">
      <c r="A4" s="14" t="s">
        <v>42</v>
      </c>
      <c r="B4" s="107">
        <v>503201001</v>
      </c>
      <c r="C4" s="107"/>
      <c r="D4" s="107"/>
      <c r="E4" s="107"/>
      <c r="F4" s="107"/>
      <c r="G4" s="107"/>
      <c r="H4" s="107"/>
    </row>
    <row r="5" spans="1:8" ht="15">
      <c r="A5" s="14" t="s">
        <v>64</v>
      </c>
      <c r="B5" s="107">
        <v>2010</v>
      </c>
      <c r="C5" s="107"/>
      <c r="D5" s="107"/>
      <c r="E5" s="107"/>
      <c r="F5" s="107"/>
      <c r="G5" s="107"/>
      <c r="H5" s="107"/>
    </row>
    <row r="7" spans="1:8" ht="34.5" customHeight="1">
      <c r="A7" s="168" t="s">
        <v>144</v>
      </c>
      <c r="B7" s="168"/>
      <c r="C7" s="168"/>
      <c r="D7" s="168"/>
      <c r="E7" s="168"/>
      <c r="F7" s="168"/>
      <c r="G7" s="168"/>
      <c r="H7" s="168"/>
    </row>
    <row r="9" spans="1:8" ht="51.75" customHeight="1">
      <c r="A9" s="7" t="s">
        <v>69</v>
      </c>
      <c r="B9" s="178" t="s">
        <v>160</v>
      </c>
      <c r="C9" s="178"/>
      <c r="D9" s="178"/>
      <c r="E9" s="178"/>
      <c r="F9" s="178"/>
      <c r="G9" s="178"/>
      <c r="H9" s="178"/>
    </row>
    <row r="10" spans="1:8" ht="39.75" customHeight="1">
      <c r="A10" s="21" t="s">
        <v>34</v>
      </c>
      <c r="B10" s="178" t="s">
        <v>165</v>
      </c>
      <c r="C10" s="178"/>
      <c r="D10" s="178"/>
      <c r="E10" s="178"/>
      <c r="F10" s="178"/>
      <c r="G10" s="178"/>
      <c r="H10" s="178"/>
    </row>
    <row r="11" spans="1:8" ht="42" customHeight="1">
      <c r="A11" s="21" t="s">
        <v>35</v>
      </c>
      <c r="B11" s="178" t="s">
        <v>161</v>
      </c>
      <c r="C11" s="178"/>
      <c r="D11" s="178"/>
      <c r="E11" s="178"/>
      <c r="F11" s="178"/>
      <c r="G11" s="178"/>
      <c r="H11" s="178"/>
    </row>
    <row r="12" spans="1:8" ht="40.5" customHeight="1">
      <c r="A12" s="21" t="s">
        <v>36</v>
      </c>
      <c r="B12" s="178" t="s">
        <v>166</v>
      </c>
      <c r="C12" s="178"/>
      <c r="D12" s="178"/>
      <c r="E12" s="178"/>
      <c r="F12" s="178"/>
      <c r="G12" s="178"/>
      <c r="H12" s="178"/>
    </row>
    <row r="13" spans="1:8" ht="35.25" customHeight="1">
      <c r="A13" s="21" t="s">
        <v>37</v>
      </c>
      <c r="B13" s="178" t="s">
        <v>162</v>
      </c>
      <c r="C13" s="178"/>
      <c r="D13" s="178"/>
      <c r="E13" s="178"/>
      <c r="F13" s="178"/>
      <c r="G13" s="178"/>
      <c r="H13" s="178"/>
    </row>
    <row r="15" spans="1:11" ht="32.25" customHeight="1">
      <c r="A15" s="179" t="s">
        <v>66</v>
      </c>
      <c r="B15" s="180"/>
      <c r="C15" s="180"/>
      <c r="D15" s="180"/>
      <c r="E15" s="180"/>
      <c r="F15" s="180"/>
      <c r="G15" s="180"/>
      <c r="H15" s="181"/>
      <c r="I15" s="182" t="s">
        <v>65</v>
      </c>
      <c r="J15" s="183"/>
      <c r="K15" s="184"/>
    </row>
    <row r="16" spans="1:11" ht="33.75" customHeight="1">
      <c r="A16" s="191" t="s">
        <v>67</v>
      </c>
      <c r="B16" s="192"/>
      <c r="C16" s="192"/>
      <c r="D16" s="192"/>
      <c r="E16" s="192"/>
      <c r="F16" s="192"/>
      <c r="G16" s="192"/>
      <c r="H16" s="193"/>
      <c r="I16" s="185"/>
      <c r="J16" s="186"/>
      <c r="K16" s="187"/>
    </row>
    <row r="17" spans="1:11" ht="45" customHeight="1">
      <c r="A17" s="194" t="s">
        <v>68</v>
      </c>
      <c r="B17" s="195"/>
      <c r="C17" s="195"/>
      <c r="D17" s="195"/>
      <c r="E17" s="195"/>
      <c r="F17" s="195"/>
      <c r="G17" s="195"/>
      <c r="H17" s="196"/>
      <c r="I17" s="188"/>
      <c r="J17" s="189"/>
      <c r="K17" s="190"/>
    </row>
    <row r="19" spans="1:8" ht="33.75" customHeight="1">
      <c r="A19" s="118" t="s">
        <v>100</v>
      </c>
      <c r="B19" s="118"/>
      <c r="C19" s="118"/>
      <c r="D19" s="118"/>
      <c r="E19" s="118"/>
      <c r="F19" s="118"/>
      <c r="G19" s="118"/>
      <c r="H19" s="118"/>
    </row>
  </sheetData>
  <sheetProtection/>
  <mergeCells count="15">
    <mergeCell ref="B10:H10"/>
    <mergeCell ref="B11:H11"/>
    <mergeCell ref="B12:H12"/>
    <mergeCell ref="B13:H13"/>
    <mergeCell ref="A15:H15"/>
    <mergeCell ref="A19:H19"/>
    <mergeCell ref="I15:K17"/>
    <mergeCell ref="A16:H16"/>
    <mergeCell ref="A17:H17"/>
    <mergeCell ref="A7:H7"/>
    <mergeCell ref="B9:H9"/>
    <mergeCell ref="B2:H2"/>
    <mergeCell ref="B3:H3"/>
    <mergeCell ref="B4:H4"/>
    <mergeCell ref="B5:H5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D17" sqref="D17:E17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56.140625" style="0" customWidth="1"/>
  </cols>
  <sheetData>
    <row r="1" spans="1:5" ht="47.25" customHeight="1" thickBot="1">
      <c r="A1" s="2"/>
      <c r="B1" s="83" t="s">
        <v>99</v>
      </c>
      <c r="C1" s="83"/>
      <c r="D1" s="83"/>
      <c r="E1" s="83"/>
    </row>
    <row r="2" spans="2:5" ht="15">
      <c r="B2" s="84" t="s">
        <v>40</v>
      </c>
      <c r="C2" s="85"/>
      <c r="D2" s="86" t="s">
        <v>160</v>
      </c>
      <c r="E2" s="82"/>
    </row>
    <row r="3" spans="2:5" ht="15">
      <c r="B3" s="108" t="s">
        <v>41</v>
      </c>
      <c r="C3" s="106"/>
      <c r="D3" s="107">
        <v>5032001366</v>
      </c>
      <c r="E3" s="109"/>
    </row>
    <row r="4" spans="2:5" ht="15">
      <c r="B4" s="108" t="s">
        <v>42</v>
      </c>
      <c r="C4" s="106"/>
      <c r="D4" s="107">
        <v>503201001</v>
      </c>
      <c r="E4" s="109"/>
    </row>
    <row r="5" spans="2:5" ht="15.75" thickBot="1">
      <c r="B5" s="108" t="s">
        <v>43</v>
      </c>
      <c r="C5" s="106"/>
      <c r="D5" s="107" t="s">
        <v>161</v>
      </c>
      <c r="E5" s="109"/>
    </row>
    <row r="6" spans="2:5" ht="45" customHeight="1" thickBot="1" thickTop="1">
      <c r="B6" s="121" t="s">
        <v>44</v>
      </c>
      <c r="C6" s="119"/>
      <c r="D6" s="116" t="s">
        <v>169</v>
      </c>
      <c r="E6" s="117"/>
    </row>
    <row r="7" spans="2:5" ht="32.25" customHeight="1" thickTop="1">
      <c r="B7" s="87" t="s">
        <v>5</v>
      </c>
      <c r="C7" s="97"/>
      <c r="D7" s="116" t="s">
        <v>170</v>
      </c>
      <c r="E7" s="117"/>
    </row>
    <row r="8" spans="2:5" ht="15">
      <c r="B8" s="93" t="s">
        <v>6</v>
      </c>
      <c r="C8" s="94"/>
      <c r="D8" s="98" t="s">
        <v>171</v>
      </c>
      <c r="E8" s="101"/>
    </row>
    <row r="9" spans="2:5" ht="15.75" thickBot="1">
      <c r="B9" s="110" t="s">
        <v>7</v>
      </c>
      <c r="C9" s="111"/>
      <c r="D9" s="102" t="s">
        <v>172</v>
      </c>
      <c r="E9" s="103"/>
    </row>
    <row r="10" spans="2:5" ht="22.5" customHeight="1" thickBot="1">
      <c r="B10" s="112" t="s">
        <v>0</v>
      </c>
      <c r="C10" s="112"/>
      <c r="D10" s="113">
        <v>23.72</v>
      </c>
      <c r="E10" s="113"/>
    </row>
    <row r="11" spans="2:3" ht="22.5" customHeight="1" thickBot="1" thickTop="1">
      <c r="B11"/>
      <c r="C11"/>
    </row>
    <row r="12" spans="2:5" ht="15.75" thickTop="1">
      <c r="B12" s="114" t="s">
        <v>40</v>
      </c>
      <c r="C12" s="114"/>
      <c r="D12" s="115" t="s">
        <v>160</v>
      </c>
      <c r="E12" s="115"/>
    </row>
    <row r="13" spans="2:5" ht="15">
      <c r="B13" s="106" t="s">
        <v>41</v>
      </c>
      <c r="C13" s="106"/>
      <c r="D13" s="107">
        <v>5032001366</v>
      </c>
      <c r="E13" s="107"/>
    </row>
    <row r="14" spans="2:5" ht="15">
      <c r="B14" s="106" t="s">
        <v>42</v>
      </c>
      <c r="C14" s="106"/>
      <c r="D14" s="107">
        <v>503201001</v>
      </c>
      <c r="E14" s="107"/>
    </row>
    <row r="15" spans="2:5" ht="15.75" thickBot="1">
      <c r="B15" s="106" t="s">
        <v>43</v>
      </c>
      <c r="C15" s="106"/>
      <c r="D15" s="107" t="s">
        <v>161</v>
      </c>
      <c r="E15" s="107"/>
    </row>
    <row r="16" spans="2:5" ht="60.75" customHeight="1" thickTop="1">
      <c r="B16" s="104" t="s">
        <v>45</v>
      </c>
      <c r="C16" s="105"/>
      <c r="D16" s="95" t="s">
        <v>162</v>
      </c>
      <c r="E16" s="96"/>
    </row>
    <row r="17" spans="2:5" ht="32.25" customHeight="1">
      <c r="B17" s="97" t="s">
        <v>5</v>
      </c>
      <c r="C17" s="97"/>
      <c r="D17" s="98" t="s">
        <v>162</v>
      </c>
      <c r="E17" s="98"/>
    </row>
    <row r="18" spans="2:5" ht="15">
      <c r="B18" s="94" t="s">
        <v>6</v>
      </c>
      <c r="C18" s="94"/>
      <c r="D18" s="98" t="s">
        <v>162</v>
      </c>
      <c r="E18" s="98"/>
    </row>
    <row r="19" spans="2:5" ht="15.75" thickBot="1">
      <c r="B19" s="99" t="s">
        <v>7</v>
      </c>
      <c r="C19" s="99"/>
      <c r="D19" s="100" t="s">
        <v>162</v>
      </c>
      <c r="E19" s="100"/>
    </row>
    <row r="20" spans="2:5" ht="33.75" customHeight="1" thickBot="1" thickTop="1">
      <c r="B20" s="90" t="s">
        <v>9</v>
      </c>
      <c r="C20" s="90"/>
      <c r="D20" s="91" t="s">
        <v>162</v>
      </c>
      <c r="E20" s="92"/>
    </row>
    <row r="21" spans="2:3" ht="15.75" thickBot="1" thickTop="1">
      <c r="B21"/>
      <c r="C21"/>
    </row>
    <row r="22" spans="2:5" ht="15.75" thickTop="1">
      <c r="B22" s="114" t="s">
        <v>40</v>
      </c>
      <c r="C22" s="114"/>
      <c r="D22" s="115" t="s">
        <v>160</v>
      </c>
      <c r="E22" s="115"/>
    </row>
    <row r="23" spans="2:5" ht="15">
      <c r="B23" s="106" t="s">
        <v>41</v>
      </c>
      <c r="C23" s="106"/>
      <c r="D23" s="107">
        <v>5032001366</v>
      </c>
      <c r="E23" s="107"/>
    </row>
    <row r="24" spans="2:5" ht="15">
      <c r="B24" s="106" t="s">
        <v>42</v>
      </c>
      <c r="C24" s="106"/>
      <c r="D24" s="107">
        <v>503201001</v>
      </c>
      <c r="E24" s="107"/>
    </row>
    <row r="25" spans="2:5" ht="15.75" thickBot="1">
      <c r="B25" s="106" t="s">
        <v>43</v>
      </c>
      <c r="C25" s="106"/>
      <c r="D25" s="107" t="s">
        <v>161</v>
      </c>
      <c r="E25" s="107"/>
    </row>
    <row r="26" spans="2:5" ht="45.75" customHeight="1" thickTop="1">
      <c r="B26" s="119" t="s">
        <v>46</v>
      </c>
      <c r="C26" s="119"/>
      <c r="D26" s="120" t="s">
        <v>162</v>
      </c>
      <c r="E26" s="120"/>
    </row>
    <row r="27" spans="2:5" ht="31.5" customHeight="1">
      <c r="B27" s="97" t="s">
        <v>5</v>
      </c>
      <c r="C27" s="97"/>
      <c r="D27" s="98" t="s">
        <v>162</v>
      </c>
      <c r="E27" s="98"/>
    </row>
    <row r="28" spans="2:5" ht="15">
      <c r="B28" s="94" t="s">
        <v>6</v>
      </c>
      <c r="C28" s="94"/>
      <c r="D28" s="98" t="s">
        <v>162</v>
      </c>
      <c r="E28" s="98"/>
    </row>
    <row r="29" spans="2:5" ht="15.75" thickBot="1">
      <c r="B29" s="99" t="s">
        <v>7</v>
      </c>
      <c r="C29" s="99"/>
      <c r="D29" s="100" t="s">
        <v>162</v>
      </c>
      <c r="E29" s="100"/>
    </row>
    <row r="30" spans="2:5" ht="34.5" customHeight="1" thickBot="1" thickTop="1">
      <c r="B30" s="90" t="s">
        <v>47</v>
      </c>
      <c r="C30" s="90"/>
      <c r="D30" s="91" t="s">
        <v>162</v>
      </c>
      <c r="E30" s="91"/>
    </row>
    <row r="31" ht="15" thickTop="1"/>
    <row r="33" spans="2:5" ht="31.5" customHeight="1">
      <c r="B33" s="118" t="s">
        <v>100</v>
      </c>
      <c r="C33" s="118"/>
      <c r="D33" s="118"/>
      <c r="E33" s="118"/>
    </row>
    <row r="34" spans="2:5" ht="60" customHeight="1">
      <c r="B34" s="118" t="s">
        <v>123</v>
      </c>
      <c r="C34" s="118"/>
      <c r="D34" s="118"/>
      <c r="E34" s="118"/>
    </row>
  </sheetData>
  <sheetProtection/>
  <mergeCells count="57">
    <mergeCell ref="B25:C25"/>
    <mergeCell ref="D25:E25"/>
    <mergeCell ref="B22:C22"/>
    <mergeCell ref="D22:E22"/>
    <mergeCell ref="B23:C23"/>
    <mergeCell ref="D23:E23"/>
    <mergeCell ref="B24:C24"/>
    <mergeCell ref="D24:E24"/>
    <mergeCell ref="B5:C5"/>
    <mergeCell ref="D5:E5"/>
    <mergeCell ref="B6:C6"/>
    <mergeCell ref="D6:E6"/>
    <mergeCell ref="B34:E34"/>
    <mergeCell ref="B26:C26"/>
    <mergeCell ref="D26:E26"/>
    <mergeCell ref="B27:C27"/>
    <mergeCell ref="D27:E27"/>
    <mergeCell ref="B30:C30"/>
    <mergeCell ref="D29:E29"/>
    <mergeCell ref="B33:E33"/>
    <mergeCell ref="D30:E30"/>
    <mergeCell ref="B28:C28"/>
    <mergeCell ref="D28:E28"/>
    <mergeCell ref="B29:C29"/>
    <mergeCell ref="B1:E1"/>
    <mergeCell ref="B2:C2"/>
    <mergeCell ref="D2:E2"/>
    <mergeCell ref="B3:C3"/>
    <mergeCell ref="D3:E3"/>
    <mergeCell ref="B4:C4"/>
    <mergeCell ref="D4:E4"/>
    <mergeCell ref="D15:E15"/>
    <mergeCell ref="B9:C9"/>
    <mergeCell ref="B10:C10"/>
    <mergeCell ref="D10:E10"/>
    <mergeCell ref="B12:C12"/>
    <mergeCell ref="D12:E12"/>
    <mergeCell ref="D7:E7"/>
    <mergeCell ref="B7:C7"/>
    <mergeCell ref="D8:E8"/>
    <mergeCell ref="D9:E9"/>
    <mergeCell ref="B16:C16"/>
    <mergeCell ref="B13:C13"/>
    <mergeCell ref="D13:E13"/>
    <mergeCell ref="B14:C14"/>
    <mergeCell ref="D14:E14"/>
    <mergeCell ref="B15:C15"/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83" t="s">
        <v>48</v>
      </c>
      <c r="B2" s="122"/>
    </row>
    <row r="3" ht="15" thickBot="1">
      <c r="A3" s="3"/>
    </row>
    <row r="4" spans="1:2" ht="15">
      <c r="A4" s="37" t="s">
        <v>40</v>
      </c>
      <c r="B4" s="72" t="s">
        <v>160</v>
      </c>
    </row>
    <row r="5" spans="1:2" ht="15">
      <c r="A5" s="38" t="s">
        <v>41</v>
      </c>
      <c r="B5" s="69">
        <v>5032001366</v>
      </c>
    </row>
    <row r="6" spans="1:2" ht="15">
      <c r="A6" s="38" t="s">
        <v>42</v>
      </c>
      <c r="B6" s="69">
        <v>503201001</v>
      </c>
    </row>
    <row r="7" spans="1:2" ht="29.25" thickBot="1">
      <c r="A7" s="38" t="s">
        <v>43</v>
      </c>
      <c r="B7" s="73" t="s">
        <v>161</v>
      </c>
    </row>
    <row r="8" spans="1:2" ht="60.75" thickTop="1">
      <c r="A8" s="39" t="s">
        <v>146</v>
      </c>
      <c r="B8" s="70" t="s">
        <v>162</v>
      </c>
    </row>
    <row r="9" spans="1:2" ht="30">
      <c r="A9" s="40" t="s">
        <v>5</v>
      </c>
      <c r="B9" s="67" t="s">
        <v>162</v>
      </c>
    </row>
    <row r="10" spans="1:2" ht="15">
      <c r="A10" s="41" t="s">
        <v>49</v>
      </c>
      <c r="B10" s="67" t="s">
        <v>162</v>
      </c>
    </row>
    <row r="11" spans="1:2" ht="15.75" thickBot="1">
      <c r="A11" s="42" t="s">
        <v>7</v>
      </c>
      <c r="B11" s="74" t="s">
        <v>162</v>
      </c>
    </row>
    <row r="12" spans="1:2" ht="16.5" thickBot="1" thickTop="1">
      <c r="A12" s="43" t="s">
        <v>10</v>
      </c>
      <c r="B12" s="44" t="s">
        <v>11</v>
      </c>
    </row>
    <row r="13" spans="1:2" ht="44.25" thickBot="1" thickTop="1">
      <c r="A13" s="45" t="s">
        <v>12</v>
      </c>
      <c r="B13" s="75" t="s">
        <v>162</v>
      </c>
    </row>
    <row r="14" ht="15" thickBot="1">
      <c r="A14"/>
    </row>
    <row r="15" spans="1:2" ht="15">
      <c r="A15" s="37" t="s">
        <v>40</v>
      </c>
      <c r="B15" s="72" t="s">
        <v>160</v>
      </c>
    </row>
    <row r="16" spans="1:2" ht="15">
      <c r="A16" s="38" t="s">
        <v>41</v>
      </c>
      <c r="B16" s="69">
        <v>5032001366</v>
      </c>
    </row>
    <row r="17" spans="1:2" ht="15">
      <c r="A17" s="38" t="s">
        <v>42</v>
      </c>
      <c r="B17" s="69">
        <v>503201001</v>
      </c>
    </row>
    <row r="18" spans="1:2" ht="29.25" thickBot="1">
      <c r="A18" s="38" t="s">
        <v>43</v>
      </c>
      <c r="B18" s="73" t="s">
        <v>161</v>
      </c>
    </row>
    <row r="19" spans="1:2" ht="45.75" thickTop="1">
      <c r="A19" s="39" t="s">
        <v>50</v>
      </c>
      <c r="B19" s="70" t="s">
        <v>162</v>
      </c>
    </row>
    <row r="20" spans="1:2" ht="30">
      <c r="A20" s="40" t="s">
        <v>5</v>
      </c>
      <c r="B20" s="67" t="s">
        <v>162</v>
      </c>
    </row>
    <row r="21" spans="1:2" ht="15">
      <c r="A21" s="41" t="s">
        <v>49</v>
      </c>
      <c r="B21" s="67" t="s">
        <v>162</v>
      </c>
    </row>
    <row r="22" spans="1:2" ht="15.75" thickBot="1">
      <c r="A22" s="42" t="s">
        <v>7</v>
      </c>
      <c r="B22" s="74" t="s">
        <v>162</v>
      </c>
    </row>
    <row r="23" spans="1:2" ht="16.5" thickBot="1" thickTop="1">
      <c r="A23" s="43" t="s">
        <v>10</v>
      </c>
      <c r="B23" s="44" t="s">
        <v>11</v>
      </c>
    </row>
    <row r="24" spans="1:2" ht="30" thickBot="1" thickTop="1">
      <c r="A24" s="45" t="s">
        <v>13</v>
      </c>
      <c r="B24" s="76" t="s">
        <v>162</v>
      </c>
    </row>
    <row r="25" ht="14.25">
      <c r="A25"/>
    </row>
    <row r="26" spans="1:4" ht="48.75" customHeight="1">
      <c r="A26" s="118" t="s">
        <v>100</v>
      </c>
      <c r="B26" s="118"/>
      <c r="C26" s="36"/>
      <c r="D26" s="36"/>
    </row>
    <row r="27" spans="1:4" ht="62.25" customHeight="1">
      <c r="A27" s="118" t="s">
        <v>123</v>
      </c>
      <c r="B27" s="118"/>
      <c r="C27" s="36"/>
      <c r="D27" s="36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zoomScalePageLayoutView="0" workbookViewId="0" topLeftCell="A4">
      <selection activeCell="D12" sqref="D12"/>
    </sheetView>
  </sheetViews>
  <sheetFormatPr defaultColWidth="9.140625" defaultRowHeight="15"/>
  <cols>
    <col min="1" max="1" width="47.00390625" style="1" customWidth="1"/>
    <col min="2" max="2" width="40.28125" style="0" customWidth="1"/>
  </cols>
  <sheetData>
    <row r="1" spans="1:2" ht="43.5" customHeight="1">
      <c r="A1" s="83" t="s">
        <v>124</v>
      </c>
      <c r="B1" s="123"/>
    </row>
    <row r="2" spans="1:2" ht="15">
      <c r="A2" s="9" t="s">
        <v>40</v>
      </c>
      <c r="B2" s="68" t="s">
        <v>160</v>
      </c>
    </row>
    <row r="3" spans="1:2" ht="15">
      <c r="A3" s="9" t="s">
        <v>41</v>
      </c>
      <c r="B3" s="68">
        <v>5032001366</v>
      </c>
    </row>
    <row r="4" spans="1:2" ht="15">
      <c r="A4" s="9" t="s">
        <v>42</v>
      </c>
      <c r="B4" s="68">
        <v>503201001</v>
      </c>
    </row>
    <row r="5" spans="1:2" ht="28.5">
      <c r="A5" s="9" t="s">
        <v>43</v>
      </c>
      <c r="B5" s="77" t="s">
        <v>161</v>
      </c>
    </row>
    <row r="6" spans="1:2" ht="15">
      <c r="A6" s="9" t="s">
        <v>51</v>
      </c>
      <c r="B6" s="68" t="s">
        <v>174</v>
      </c>
    </row>
    <row r="7" ht="15" thickBot="1"/>
    <row r="8" spans="1:2" ht="16.5" thickBot="1" thickTop="1">
      <c r="A8" s="11" t="s">
        <v>15</v>
      </c>
      <c r="B8" s="12" t="s">
        <v>11</v>
      </c>
    </row>
    <row r="9" spans="1:2" ht="58.5" thickBot="1" thickTop="1">
      <c r="A9" s="10" t="s">
        <v>101</v>
      </c>
      <c r="B9" s="13" t="s">
        <v>163</v>
      </c>
    </row>
    <row r="10" spans="1:2" ht="21" customHeight="1" thickBot="1" thickTop="1">
      <c r="A10" s="10" t="s">
        <v>102</v>
      </c>
      <c r="B10" s="78">
        <v>7542.2484</v>
      </c>
    </row>
    <row r="11" spans="1:2" ht="29.25" thickTop="1">
      <c r="A11" s="46" t="s">
        <v>103</v>
      </c>
      <c r="B11" s="79">
        <v>7523.911990327371</v>
      </c>
    </row>
    <row r="12" spans="1:4" ht="48.75" customHeight="1">
      <c r="A12" s="47" t="s">
        <v>52</v>
      </c>
      <c r="B12" s="80">
        <v>5360.218627118644</v>
      </c>
      <c r="D12" s="197"/>
    </row>
    <row r="13" spans="1:2" ht="57">
      <c r="A13" s="47" t="s">
        <v>53</v>
      </c>
      <c r="B13" s="80">
        <v>463.6041136556336</v>
      </c>
    </row>
    <row r="14" spans="1:2" ht="14.25">
      <c r="A14" s="48" t="s">
        <v>54</v>
      </c>
      <c r="B14" s="80">
        <f>B13/B15</f>
        <v>2.9152139104334283</v>
      </c>
    </row>
    <row r="15" spans="1:2" ht="14.25">
      <c r="A15" s="48" t="s">
        <v>55</v>
      </c>
      <c r="B15" s="80">
        <v>159.02919233350732</v>
      </c>
    </row>
    <row r="16" spans="1:2" ht="28.5">
      <c r="A16" s="47" t="s">
        <v>56</v>
      </c>
      <c r="B16" s="51"/>
    </row>
    <row r="17" spans="1:2" ht="42.75">
      <c r="A17" s="47" t="s">
        <v>57</v>
      </c>
      <c r="B17" s="80">
        <f>'[1]Кал.вода'!$H$30+'[1]Кал.вода'!$H$37</f>
        <v>1051.6982430628573</v>
      </c>
    </row>
    <row r="18" spans="1:2" ht="57">
      <c r="A18" s="47" t="s">
        <v>58</v>
      </c>
      <c r="B18" s="51">
        <v>132.11</v>
      </c>
    </row>
    <row r="19" spans="1:2" ht="28.5">
      <c r="A19" s="47" t="s">
        <v>59</v>
      </c>
      <c r="B19" s="51"/>
    </row>
    <row r="20" spans="1:2" ht="28.5">
      <c r="A20" s="59" t="s">
        <v>60</v>
      </c>
      <c r="B20" s="51"/>
    </row>
    <row r="21" spans="1:2" ht="28.5">
      <c r="A21" s="47" t="s">
        <v>61</v>
      </c>
      <c r="B21" s="80">
        <v>263.2186664902369</v>
      </c>
    </row>
    <row r="22" spans="1:2" ht="28.5">
      <c r="A22" s="59" t="s">
        <v>62</v>
      </c>
      <c r="B22" s="51"/>
    </row>
    <row r="23" spans="1:2" ht="33" customHeight="1">
      <c r="A23" s="47" t="s">
        <v>63</v>
      </c>
      <c r="B23" s="51"/>
    </row>
    <row r="24" spans="1:2" ht="63" customHeight="1" thickBot="1">
      <c r="A24" s="49" t="s">
        <v>128</v>
      </c>
      <c r="B24" s="52"/>
    </row>
    <row r="25" spans="1:2" ht="30" thickBot="1" thickTop="1">
      <c r="A25" s="10" t="s">
        <v>104</v>
      </c>
      <c r="B25" s="13"/>
    </row>
    <row r="26" spans="1:2" ht="29.25" thickTop="1">
      <c r="A26" s="53" t="s">
        <v>105</v>
      </c>
      <c r="B26" s="50"/>
    </row>
    <row r="27" spans="1:2" ht="86.25" thickBot="1">
      <c r="A27" s="54" t="s">
        <v>38</v>
      </c>
      <c r="B27" s="52"/>
    </row>
    <row r="28" spans="1:2" ht="29.25" thickTop="1">
      <c r="A28" s="53" t="s">
        <v>106</v>
      </c>
      <c r="B28" s="50"/>
    </row>
    <row r="29" spans="1:2" ht="29.25" thickBot="1">
      <c r="A29" s="55" t="s">
        <v>16</v>
      </c>
      <c r="B29" s="52"/>
    </row>
    <row r="30" spans="1:2" ht="44.25" thickBot="1" thickTop="1">
      <c r="A30" s="10" t="s">
        <v>130</v>
      </c>
      <c r="B30" s="13"/>
    </row>
    <row r="31" spans="1:2" ht="15.75" thickBot="1" thickTop="1">
      <c r="A31" s="10" t="s">
        <v>107</v>
      </c>
      <c r="B31" s="13"/>
    </row>
    <row r="32" spans="1:2" ht="15.75" thickBot="1" thickTop="1">
      <c r="A32" s="10" t="s">
        <v>108</v>
      </c>
      <c r="B32" s="13">
        <v>339.72</v>
      </c>
    </row>
    <row r="33" spans="1:2" ht="30" thickBot="1" thickTop="1">
      <c r="A33" s="10" t="s">
        <v>109</v>
      </c>
      <c r="B33" s="56"/>
    </row>
    <row r="34" spans="1:2" ht="19.5" customHeight="1" thickTop="1">
      <c r="A34" s="53" t="s">
        <v>110</v>
      </c>
      <c r="B34" s="50">
        <v>317.97</v>
      </c>
    </row>
    <row r="35" spans="1:2" ht="14.25">
      <c r="A35" s="58" t="s">
        <v>17</v>
      </c>
      <c r="B35" s="80">
        <f>B34*0.069</f>
        <v>21.939930000000004</v>
      </c>
    </row>
    <row r="36" spans="1:2" ht="29.25" thickBot="1">
      <c r="A36" s="54" t="s">
        <v>18</v>
      </c>
      <c r="B36" s="81">
        <f>B34-B35</f>
        <v>296.03007</v>
      </c>
    </row>
    <row r="37" spans="1:2" ht="15.75" thickBot="1" thickTop="1">
      <c r="A37" s="10" t="s">
        <v>111</v>
      </c>
      <c r="B37" s="57">
        <v>6.4</v>
      </c>
    </row>
    <row r="38" spans="1:2" ht="30" thickBot="1" thickTop="1">
      <c r="A38" s="10" t="s">
        <v>112</v>
      </c>
      <c r="B38" s="13">
        <v>14</v>
      </c>
    </row>
    <row r="39" spans="1:2" ht="15.75" thickBot="1" thickTop="1">
      <c r="A39" s="10" t="s">
        <v>113</v>
      </c>
      <c r="B39" s="13"/>
    </row>
    <row r="40" spans="1:2" ht="30" thickBot="1" thickTop="1">
      <c r="A40" s="10" t="s">
        <v>114</v>
      </c>
      <c r="B40" s="13"/>
    </row>
    <row r="41" spans="1:2" ht="30" thickBot="1" thickTop="1">
      <c r="A41" s="10" t="s">
        <v>115</v>
      </c>
      <c r="B41" s="13">
        <v>4</v>
      </c>
    </row>
    <row r="42" spans="1:2" ht="30" thickBot="1" thickTop="1">
      <c r="A42" s="10" t="s">
        <v>116</v>
      </c>
      <c r="B42" s="13">
        <v>0.5</v>
      </c>
    </row>
    <row r="43" spans="1:2" ht="30" thickBot="1" thickTop="1">
      <c r="A43" s="10" t="s">
        <v>117</v>
      </c>
      <c r="B43" s="13"/>
    </row>
    <row r="44" spans="1:2" ht="44.25" thickBot="1" thickTop="1">
      <c r="A44" s="10" t="s">
        <v>118</v>
      </c>
      <c r="B44" s="13"/>
    </row>
    <row r="45" ht="15" thickTop="1"/>
    <row r="46" spans="1:2" ht="51" customHeight="1">
      <c r="A46" s="118" t="s">
        <v>125</v>
      </c>
      <c r="B46" s="118"/>
    </row>
    <row r="47" spans="1:3" ht="46.5" customHeight="1">
      <c r="A47" s="118" t="s">
        <v>127</v>
      </c>
      <c r="B47" s="118"/>
      <c r="C47" t="s">
        <v>126</v>
      </c>
    </row>
    <row r="48" spans="1:2" ht="123" customHeight="1">
      <c r="A48" s="118" t="s">
        <v>129</v>
      </c>
      <c r="B48" s="118"/>
    </row>
    <row r="49" spans="1:2" ht="36" customHeight="1">
      <c r="A49" s="118" t="s">
        <v>131</v>
      </c>
      <c r="B49" s="118"/>
    </row>
    <row r="51" spans="1:2" ht="49.5" customHeight="1">
      <c r="A51" s="118"/>
      <c r="B51" s="118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6.8515625" style="1" customWidth="1"/>
    <col min="2" max="2" width="67.140625" style="0" bestFit="1" customWidth="1"/>
  </cols>
  <sheetData>
    <row r="1" spans="1:2" ht="14.25">
      <c r="A1" s="83" t="s">
        <v>132</v>
      </c>
      <c r="B1" s="122"/>
    </row>
    <row r="2" spans="1:2" ht="56.25" customHeight="1">
      <c r="A2" s="122"/>
      <c r="B2" s="122"/>
    </row>
    <row r="3" spans="1:2" ht="15">
      <c r="A3" s="14" t="s">
        <v>40</v>
      </c>
      <c r="B3" s="68" t="s">
        <v>164</v>
      </c>
    </row>
    <row r="4" spans="1:2" ht="15">
      <c r="A4" s="14" t="s">
        <v>41</v>
      </c>
      <c r="B4" s="68">
        <v>5032001366</v>
      </c>
    </row>
    <row r="5" spans="1:2" ht="15">
      <c r="A5" s="14" t="s">
        <v>42</v>
      </c>
      <c r="B5" s="68">
        <v>503201001</v>
      </c>
    </row>
    <row r="6" spans="1:2" ht="15">
      <c r="A6" s="14" t="s">
        <v>43</v>
      </c>
      <c r="B6" s="68" t="s">
        <v>161</v>
      </c>
    </row>
    <row r="8" spans="1:2" ht="15">
      <c r="A8" s="15" t="s">
        <v>19</v>
      </c>
      <c r="B8" s="5" t="s">
        <v>11</v>
      </c>
    </row>
    <row r="9" spans="1:2" ht="28.5">
      <c r="A9" s="7" t="s">
        <v>20</v>
      </c>
      <c r="B9" s="71" t="s">
        <v>162</v>
      </c>
    </row>
    <row r="10" spans="1:2" ht="28.5">
      <c r="A10" s="7" t="s">
        <v>21</v>
      </c>
      <c r="B10" s="71" t="s">
        <v>162</v>
      </c>
    </row>
    <row r="11" spans="1:2" ht="28.5">
      <c r="A11" s="7" t="s">
        <v>22</v>
      </c>
      <c r="B11" s="71" t="s">
        <v>162</v>
      </c>
    </row>
    <row r="12" spans="1:2" ht="28.5">
      <c r="A12" s="7" t="s">
        <v>30</v>
      </c>
      <c r="B12" s="71" t="s">
        <v>162</v>
      </c>
    </row>
    <row r="13" spans="1:2" ht="14.25">
      <c r="A13" s="16" t="s">
        <v>23</v>
      </c>
      <c r="B13" s="71" t="s">
        <v>162</v>
      </c>
    </row>
    <row r="14" spans="1:2" ht="14.25">
      <c r="A14" s="16" t="s">
        <v>24</v>
      </c>
      <c r="B14" s="71" t="s">
        <v>162</v>
      </c>
    </row>
    <row r="15" spans="1:2" ht="14.25">
      <c r="A15" s="16" t="s">
        <v>25</v>
      </c>
      <c r="B15" s="71" t="s">
        <v>162</v>
      </c>
    </row>
    <row r="16" spans="1:2" ht="14.25">
      <c r="A16" s="17" t="s">
        <v>26</v>
      </c>
      <c r="B16" s="71" t="s">
        <v>162</v>
      </c>
    </row>
    <row r="17" spans="1:2" ht="14.25">
      <c r="A17" s="18" t="s">
        <v>27</v>
      </c>
      <c r="B17" s="71" t="s">
        <v>162</v>
      </c>
    </row>
    <row r="18" spans="1:2" ht="14.25">
      <c r="A18" s="19" t="s">
        <v>28</v>
      </c>
      <c r="B18" s="71" t="s">
        <v>162</v>
      </c>
    </row>
    <row r="19" spans="1:2" ht="14.25">
      <c r="A19" s="19" t="s">
        <v>29</v>
      </c>
      <c r="B19" s="71" t="s">
        <v>162</v>
      </c>
    </row>
    <row r="20" spans="1:2" ht="57">
      <c r="A20" s="20" t="s">
        <v>31</v>
      </c>
      <c r="B20" s="71" t="s">
        <v>162</v>
      </c>
    </row>
    <row r="21" spans="1:2" ht="14.25">
      <c r="A21" s="16" t="s">
        <v>23</v>
      </c>
      <c r="B21" s="71" t="s">
        <v>162</v>
      </c>
    </row>
    <row r="22" spans="1:2" ht="14.25">
      <c r="A22" s="16" t="s">
        <v>24</v>
      </c>
      <c r="B22" s="71" t="s">
        <v>162</v>
      </c>
    </row>
    <row r="23" spans="1:2" ht="14.25">
      <c r="A23" s="16" t="s">
        <v>26</v>
      </c>
      <c r="B23" s="71" t="s">
        <v>162</v>
      </c>
    </row>
    <row r="24" spans="1:2" ht="14.25">
      <c r="A24" s="16" t="s">
        <v>27</v>
      </c>
      <c r="B24" s="71" t="s">
        <v>162</v>
      </c>
    </row>
    <row r="25" spans="1:2" ht="14.25">
      <c r="A25" s="19" t="s">
        <v>28</v>
      </c>
      <c r="B25" s="71" t="s">
        <v>162</v>
      </c>
    </row>
    <row r="26" spans="1:2" ht="14.25">
      <c r="A26" s="19" t="s">
        <v>29</v>
      </c>
      <c r="B26" s="71" t="s">
        <v>162</v>
      </c>
    </row>
    <row r="28" spans="1:2" ht="45" customHeight="1">
      <c r="A28" s="118" t="s">
        <v>133</v>
      </c>
      <c r="B28" s="118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1">
      <selection activeCell="B2" sqref="B2:C3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" thickBot="1"/>
    <row r="2" spans="1:3" ht="14.25">
      <c r="A2" s="124" t="s">
        <v>40</v>
      </c>
      <c r="B2" s="126" t="s">
        <v>164</v>
      </c>
      <c r="C2" s="127"/>
    </row>
    <row r="3" spans="1:3" ht="15" thickBot="1">
      <c r="A3" s="125"/>
      <c r="B3" s="128"/>
      <c r="C3" s="129"/>
    </row>
    <row r="4" spans="1:3" ht="15.75" thickBot="1">
      <c r="A4" s="22" t="s">
        <v>41</v>
      </c>
      <c r="B4" s="130">
        <v>5032001366</v>
      </c>
      <c r="C4" s="130"/>
    </row>
    <row r="5" spans="1:3" ht="15.75" thickBot="1">
      <c r="A5" s="22" t="s">
        <v>42</v>
      </c>
      <c r="B5" s="130">
        <v>503201001</v>
      </c>
      <c r="C5" s="130"/>
    </row>
    <row r="6" spans="1:3" ht="27.75" customHeight="1" thickBot="1">
      <c r="A6" s="22" t="s">
        <v>43</v>
      </c>
      <c r="B6" s="131" t="s">
        <v>161</v>
      </c>
      <c r="C6" s="132"/>
    </row>
    <row r="8" spans="1:3" ht="33.75" customHeight="1">
      <c r="A8" s="134" t="s">
        <v>135</v>
      </c>
      <c r="B8" s="135"/>
      <c r="C8" s="135"/>
    </row>
    <row r="9" spans="1:3" ht="42.75" customHeight="1">
      <c r="A9" s="23" t="s">
        <v>119</v>
      </c>
      <c r="B9" s="136" t="s">
        <v>162</v>
      </c>
      <c r="C9" s="137"/>
    </row>
    <row r="10" spans="1:3" ht="48" customHeight="1">
      <c r="A10" s="23" t="s">
        <v>120</v>
      </c>
      <c r="B10" s="136" t="s">
        <v>162</v>
      </c>
      <c r="C10" s="137"/>
    </row>
    <row r="11" spans="1:3" ht="47.25" customHeight="1">
      <c r="A11" s="24" t="s">
        <v>121</v>
      </c>
      <c r="B11" s="136" t="s">
        <v>162</v>
      </c>
      <c r="C11" s="137"/>
    </row>
    <row r="13" spans="1:3" ht="36.75" customHeight="1">
      <c r="A13" s="83" t="s">
        <v>122</v>
      </c>
      <c r="B13" s="83"/>
      <c r="C13" s="83"/>
    </row>
    <row r="15" spans="1:3" ht="43.5" thickBot="1">
      <c r="A15" s="25" t="s">
        <v>137</v>
      </c>
      <c r="B15" s="26" t="s">
        <v>70</v>
      </c>
      <c r="C15" s="26" t="s">
        <v>71</v>
      </c>
    </row>
    <row r="16" spans="1:3" ht="15" thickBot="1">
      <c r="A16" s="27" t="s">
        <v>72</v>
      </c>
      <c r="B16" s="28" t="s">
        <v>162</v>
      </c>
      <c r="C16" s="28" t="s">
        <v>162</v>
      </c>
    </row>
    <row r="17" spans="1:3" ht="15" thickBot="1">
      <c r="A17" s="29" t="s">
        <v>73</v>
      </c>
      <c r="B17" s="28" t="s">
        <v>162</v>
      </c>
      <c r="C17" s="28" t="s">
        <v>162</v>
      </c>
    </row>
    <row r="18" spans="1:3" ht="15" thickBot="1">
      <c r="A18" s="30" t="s">
        <v>74</v>
      </c>
      <c r="B18" s="28" t="s">
        <v>162</v>
      </c>
      <c r="C18" s="28" t="s">
        <v>162</v>
      </c>
    </row>
    <row r="19" spans="1:3" ht="15" thickBot="1">
      <c r="A19" s="30" t="s">
        <v>75</v>
      </c>
      <c r="B19" s="28" t="s">
        <v>162</v>
      </c>
      <c r="C19" s="28" t="s">
        <v>162</v>
      </c>
    </row>
    <row r="21" spans="1:3" ht="48.75" customHeight="1">
      <c r="A21" s="118" t="s">
        <v>134</v>
      </c>
      <c r="B21" s="118"/>
      <c r="C21" s="118"/>
    </row>
    <row r="22" spans="1:3" ht="31.5" customHeight="1">
      <c r="A22" s="118" t="s">
        <v>127</v>
      </c>
      <c r="B22" s="118"/>
      <c r="C22" s="118"/>
    </row>
    <row r="23" spans="1:3" ht="14.25">
      <c r="A23" s="133" t="s">
        <v>136</v>
      </c>
      <c r="B23" s="133"/>
      <c r="C23" s="133"/>
    </row>
  </sheetData>
  <sheetProtection/>
  <mergeCells count="13">
    <mergeCell ref="B6:C6"/>
    <mergeCell ref="A23:C23"/>
    <mergeCell ref="A8:C8"/>
    <mergeCell ref="A21:C21"/>
    <mergeCell ref="A22:C22"/>
    <mergeCell ref="B9:C9"/>
    <mergeCell ref="B10:C10"/>
    <mergeCell ref="B11:C11"/>
    <mergeCell ref="A13:C13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">
      <selection activeCell="B4" sqref="B4:D4"/>
    </sheetView>
  </sheetViews>
  <sheetFormatPr defaultColWidth="9.140625" defaultRowHeight="15"/>
  <cols>
    <col min="1" max="1" width="47.00390625" style="0" customWidth="1"/>
    <col min="2" max="2" width="29.28125" style="0" customWidth="1"/>
    <col min="3" max="3" width="27.7109375" style="0" customWidth="1"/>
    <col min="4" max="4" width="22.00390625" style="0" customWidth="1"/>
  </cols>
  <sheetData>
    <row r="1" spans="1:4" ht="15.75" thickBot="1">
      <c r="A1" s="31" t="s">
        <v>40</v>
      </c>
      <c r="B1" s="141" t="s">
        <v>164</v>
      </c>
      <c r="C1" s="139"/>
      <c r="D1" s="140"/>
    </row>
    <row r="2" spans="1:4" ht="15.75" thickBot="1">
      <c r="A2" s="22" t="s">
        <v>41</v>
      </c>
      <c r="B2" s="138">
        <v>5032001366</v>
      </c>
      <c r="C2" s="139"/>
      <c r="D2" s="140"/>
    </row>
    <row r="3" spans="1:4" ht="15.75" thickBot="1">
      <c r="A3" s="22" t="s">
        <v>42</v>
      </c>
      <c r="B3" s="138">
        <v>503201001</v>
      </c>
      <c r="C3" s="139"/>
      <c r="D3" s="140"/>
    </row>
    <row r="4" spans="1:4" ht="15.75" thickBot="1">
      <c r="A4" s="22" t="s">
        <v>43</v>
      </c>
      <c r="B4" s="141" t="s">
        <v>161</v>
      </c>
      <c r="C4" s="139"/>
      <c r="D4" s="140"/>
    </row>
    <row r="5" spans="1:2" ht="14.25">
      <c r="A5" s="2"/>
      <c r="B5" s="2"/>
    </row>
    <row r="6" spans="1:4" ht="16.5" thickBot="1">
      <c r="A6" s="142" t="s">
        <v>138</v>
      </c>
      <c r="B6" s="142"/>
      <c r="C6" s="142"/>
      <c r="D6" s="142"/>
    </row>
    <row r="7" spans="1:4" ht="15.75" customHeight="1" thickBot="1">
      <c r="A7" s="146" t="s">
        <v>147</v>
      </c>
      <c r="B7" s="150" t="s">
        <v>149</v>
      </c>
      <c r="C7" s="150" t="s">
        <v>98</v>
      </c>
      <c r="D7" s="152" t="s">
        <v>153</v>
      </c>
    </row>
    <row r="8" spans="1:4" ht="36" customHeight="1" thickBot="1">
      <c r="A8" s="146"/>
      <c r="B8" s="151"/>
      <c r="C8" s="151"/>
      <c r="D8" s="153"/>
    </row>
    <row r="9" spans="1:4" ht="15" thickBot="1">
      <c r="A9" s="147" t="s">
        <v>148</v>
      </c>
      <c r="B9" s="148"/>
      <c r="C9" s="148"/>
      <c r="D9" s="149"/>
    </row>
    <row r="10" spans="1:4" ht="15" thickBot="1">
      <c r="A10" s="61" t="s">
        <v>157</v>
      </c>
      <c r="B10" s="35" t="s">
        <v>162</v>
      </c>
      <c r="C10" s="35" t="s">
        <v>162</v>
      </c>
      <c r="D10" s="35" t="s">
        <v>162</v>
      </c>
    </row>
    <row r="11" spans="1:4" ht="24" thickBot="1">
      <c r="A11" s="63" t="s">
        <v>88</v>
      </c>
      <c r="B11" s="35" t="s">
        <v>162</v>
      </c>
      <c r="C11" s="35" t="s">
        <v>162</v>
      </c>
      <c r="D11" s="35" t="s">
        <v>162</v>
      </c>
    </row>
    <row r="12" spans="1:4" ht="24" thickBot="1">
      <c r="A12" s="61" t="s">
        <v>89</v>
      </c>
      <c r="B12" s="35" t="s">
        <v>162</v>
      </c>
      <c r="C12" s="35" t="s">
        <v>162</v>
      </c>
      <c r="D12" s="35" t="s">
        <v>162</v>
      </c>
    </row>
    <row r="13" spans="1:4" ht="15" thickBot="1">
      <c r="A13" s="62" t="s">
        <v>90</v>
      </c>
      <c r="B13" s="35" t="s">
        <v>162</v>
      </c>
      <c r="C13" s="35" t="s">
        <v>162</v>
      </c>
      <c r="D13" s="35" t="s">
        <v>162</v>
      </c>
    </row>
    <row r="14" spans="1:4" ht="24" thickBot="1">
      <c r="A14" s="61" t="s">
        <v>94</v>
      </c>
      <c r="B14" s="35" t="s">
        <v>162</v>
      </c>
      <c r="C14" s="35" t="s">
        <v>162</v>
      </c>
      <c r="D14" s="35" t="s">
        <v>162</v>
      </c>
    </row>
    <row r="15" spans="1:4" ht="15" thickBot="1">
      <c r="A15" s="64" t="s">
        <v>91</v>
      </c>
      <c r="B15" s="35" t="s">
        <v>162</v>
      </c>
      <c r="C15" s="35" t="s">
        <v>162</v>
      </c>
      <c r="D15" s="35" t="s">
        <v>162</v>
      </c>
    </row>
    <row r="16" spans="1:4" ht="15" thickBot="1">
      <c r="A16" s="64" t="s">
        <v>92</v>
      </c>
      <c r="B16" s="35" t="s">
        <v>162</v>
      </c>
      <c r="C16" s="35" t="s">
        <v>162</v>
      </c>
      <c r="D16" s="35" t="s">
        <v>162</v>
      </c>
    </row>
    <row r="17" spans="1:4" ht="15" thickBot="1">
      <c r="A17" s="64" t="s">
        <v>93</v>
      </c>
      <c r="B17" s="35" t="s">
        <v>162</v>
      </c>
      <c r="C17" s="35" t="s">
        <v>162</v>
      </c>
      <c r="D17" s="35" t="s">
        <v>162</v>
      </c>
    </row>
    <row r="18" spans="1:4" ht="24" thickBot="1">
      <c r="A18" s="61" t="s">
        <v>95</v>
      </c>
      <c r="B18" s="35" t="s">
        <v>162</v>
      </c>
      <c r="C18" s="35" t="s">
        <v>162</v>
      </c>
      <c r="D18" s="35" t="s">
        <v>162</v>
      </c>
    </row>
    <row r="19" spans="1:4" ht="24" thickBot="1">
      <c r="A19" s="65" t="s">
        <v>156</v>
      </c>
      <c r="B19" s="35" t="s">
        <v>162</v>
      </c>
      <c r="C19" s="35" t="s">
        <v>162</v>
      </c>
      <c r="D19" s="35" t="s">
        <v>162</v>
      </c>
    </row>
    <row r="20" spans="1:4" ht="24" thickBot="1">
      <c r="A20" s="60" t="s">
        <v>96</v>
      </c>
      <c r="B20" s="35" t="s">
        <v>162</v>
      </c>
      <c r="C20" s="35" t="s">
        <v>162</v>
      </c>
      <c r="D20" s="35" t="s">
        <v>162</v>
      </c>
    </row>
    <row r="21" spans="1:4" ht="15" thickBot="1">
      <c r="A21" s="62" t="s">
        <v>97</v>
      </c>
      <c r="B21" s="35" t="s">
        <v>162</v>
      </c>
      <c r="C21" s="35" t="s">
        <v>162</v>
      </c>
      <c r="D21" s="35" t="s">
        <v>162</v>
      </c>
    </row>
    <row r="22" spans="1:4" ht="24" thickBot="1">
      <c r="A22" s="65" t="s">
        <v>150</v>
      </c>
      <c r="B22" s="35" t="s">
        <v>162</v>
      </c>
      <c r="C22" s="35" t="s">
        <v>162</v>
      </c>
      <c r="D22" s="35" t="s">
        <v>162</v>
      </c>
    </row>
    <row r="23" spans="1:4" ht="24" thickBot="1">
      <c r="A23" s="65" t="s">
        <v>151</v>
      </c>
      <c r="B23" s="35" t="s">
        <v>162</v>
      </c>
      <c r="C23" s="35" t="s">
        <v>162</v>
      </c>
      <c r="D23" s="35" t="s">
        <v>162</v>
      </c>
    </row>
    <row r="24" spans="1:4" ht="15" thickBot="1">
      <c r="A24" s="65" t="s">
        <v>154</v>
      </c>
      <c r="B24" s="35" t="s">
        <v>162</v>
      </c>
      <c r="C24" s="35" t="s">
        <v>162</v>
      </c>
      <c r="D24" s="35" t="s">
        <v>162</v>
      </c>
    </row>
    <row r="25" spans="1:4" ht="24" thickBot="1">
      <c r="A25" s="65" t="s">
        <v>152</v>
      </c>
      <c r="B25" s="35" t="s">
        <v>162</v>
      </c>
      <c r="C25" s="35" t="s">
        <v>162</v>
      </c>
      <c r="D25" s="35" t="s">
        <v>162</v>
      </c>
    </row>
    <row r="26" spans="1:4" ht="24" thickBot="1">
      <c r="A26" s="65" t="s">
        <v>155</v>
      </c>
      <c r="B26" s="35" t="s">
        <v>162</v>
      </c>
      <c r="C26" s="35" t="s">
        <v>162</v>
      </c>
      <c r="D26" s="35" t="s">
        <v>162</v>
      </c>
    </row>
    <row r="27" spans="1:4" ht="24" thickBot="1">
      <c r="A27" s="66" t="s">
        <v>158</v>
      </c>
      <c r="B27" s="35" t="s">
        <v>162</v>
      </c>
      <c r="C27" s="35" t="s">
        <v>162</v>
      </c>
      <c r="D27" s="35" t="s">
        <v>162</v>
      </c>
    </row>
    <row r="28" spans="1:4" ht="128.25" customHeight="1">
      <c r="A28" s="143" t="s">
        <v>159</v>
      </c>
      <c r="B28" s="144"/>
      <c r="C28" s="145"/>
      <c r="D28" s="145"/>
    </row>
  </sheetData>
  <sheetProtection/>
  <mergeCells count="11">
    <mergeCell ref="A6:D6"/>
    <mergeCell ref="A28:D28"/>
    <mergeCell ref="A7:A8"/>
    <mergeCell ref="A9:D9"/>
    <mergeCell ref="C7:C8"/>
    <mergeCell ref="D7:D8"/>
    <mergeCell ref="B7:B8"/>
    <mergeCell ref="B2:D2"/>
    <mergeCell ref="B1:D1"/>
    <mergeCell ref="B3:D3"/>
    <mergeCell ref="B4:D4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C16" sqref="C16:O19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" thickBot="1"/>
    <row r="2" spans="2:9" ht="15.75" thickBot="1">
      <c r="B2" s="31" t="s">
        <v>40</v>
      </c>
      <c r="C2" s="161" t="s">
        <v>164</v>
      </c>
      <c r="D2" s="162"/>
      <c r="E2" s="162"/>
      <c r="F2" s="162"/>
      <c r="G2" s="162"/>
      <c r="H2" s="162"/>
      <c r="I2" s="163"/>
    </row>
    <row r="3" spans="2:9" ht="15.75" thickBot="1">
      <c r="B3" s="22" t="s">
        <v>41</v>
      </c>
      <c r="C3" s="161">
        <v>5032001366</v>
      </c>
      <c r="D3" s="162"/>
      <c r="E3" s="162"/>
      <c r="F3" s="162"/>
      <c r="G3" s="162"/>
      <c r="H3" s="162"/>
      <c r="I3" s="163"/>
    </row>
    <row r="4" spans="2:9" ht="15.75" thickBot="1">
      <c r="B4" s="22" t="s">
        <v>42</v>
      </c>
      <c r="C4" s="161">
        <v>503201001</v>
      </c>
      <c r="D4" s="162"/>
      <c r="E4" s="162"/>
      <c r="F4" s="162"/>
      <c r="G4" s="162"/>
      <c r="H4" s="162"/>
      <c r="I4" s="163"/>
    </row>
    <row r="5" spans="2:9" ht="15.75" thickBot="1">
      <c r="B5" s="22" t="s">
        <v>43</v>
      </c>
      <c r="C5" s="161" t="s">
        <v>161</v>
      </c>
      <c r="D5" s="162"/>
      <c r="E5" s="162"/>
      <c r="F5" s="162"/>
      <c r="G5" s="162"/>
      <c r="H5" s="162"/>
      <c r="I5" s="163"/>
    </row>
    <row r="11" spans="2:13" ht="15.75">
      <c r="B11" s="164" t="s">
        <v>168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</row>
    <row r="12" spans="14:15" ht="15">
      <c r="N12" s="154" t="s">
        <v>76</v>
      </c>
      <c r="O12" s="154"/>
    </row>
    <row r="13" spans="2:15" ht="14.25">
      <c r="B13" s="155" t="s">
        <v>77</v>
      </c>
      <c r="C13" s="158" t="s">
        <v>78</v>
      </c>
      <c r="D13" s="159" t="s">
        <v>79</v>
      </c>
      <c r="E13" s="159"/>
      <c r="F13" s="159"/>
      <c r="G13" s="159"/>
      <c r="H13" s="159"/>
      <c r="I13" s="159"/>
      <c r="J13" s="159"/>
      <c r="K13" s="159"/>
      <c r="L13" s="159"/>
      <c r="M13" s="160"/>
      <c r="N13" s="158" t="s">
        <v>71</v>
      </c>
      <c r="O13" s="158"/>
    </row>
    <row r="14" spans="2:15" ht="14.25">
      <c r="B14" s="156"/>
      <c r="C14" s="158"/>
      <c r="D14" s="159" t="s">
        <v>80</v>
      </c>
      <c r="E14" s="159"/>
      <c r="F14" s="159"/>
      <c r="G14" s="159"/>
      <c r="H14" s="159"/>
      <c r="I14" s="159" t="s">
        <v>81</v>
      </c>
      <c r="J14" s="159"/>
      <c r="K14" s="159"/>
      <c r="L14" s="159"/>
      <c r="M14" s="160"/>
      <c r="N14" s="158"/>
      <c r="O14" s="158"/>
    </row>
    <row r="15" spans="2:15" ht="15" thickBot="1">
      <c r="B15" s="157"/>
      <c r="C15" s="155"/>
      <c r="D15" s="32" t="s">
        <v>82</v>
      </c>
      <c r="E15" s="32" t="s">
        <v>83</v>
      </c>
      <c r="F15" s="32" t="s">
        <v>84</v>
      </c>
      <c r="G15" s="32" t="s">
        <v>85</v>
      </c>
      <c r="H15" s="32" t="s">
        <v>86</v>
      </c>
      <c r="I15" s="32" t="s">
        <v>82</v>
      </c>
      <c r="J15" s="32" t="s">
        <v>83</v>
      </c>
      <c r="K15" s="32" t="s">
        <v>84</v>
      </c>
      <c r="L15" s="32" t="s">
        <v>85</v>
      </c>
      <c r="M15" s="33" t="s">
        <v>86</v>
      </c>
      <c r="N15" s="158"/>
      <c r="O15" s="158"/>
    </row>
    <row r="16" spans="2:15" ht="15" thickBot="1">
      <c r="B16" s="34" t="s">
        <v>82</v>
      </c>
      <c r="C16" s="35" t="s">
        <v>162</v>
      </c>
      <c r="D16" s="35" t="s">
        <v>162</v>
      </c>
      <c r="E16" s="35" t="s">
        <v>162</v>
      </c>
      <c r="F16" s="35" t="s">
        <v>162</v>
      </c>
      <c r="G16" s="35" t="s">
        <v>162</v>
      </c>
      <c r="H16" s="35" t="s">
        <v>162</v>
      </c>
      <c r="I16" s="35" t="s">
        <v>162</v>
      </c>
      <c r="J16" s="35" t="s">
        <v>162</v>
      </c>
      <c r="K16" s="35" t="s">
        <v>162</v>
      </c>
      <c r="L16" s="35" t="s">
        <v>162</v>
      </c>
      <c r="M16" s="35" t="s">
        <v>162</v>
      </c>
      <c r="N16" s="35" t="s">
        <v>162</v>
      </c>
      <c r="O16" s="35" t="s">
        <v>162</v>
      </c>
    </row>
    <row r="17" spans="2:15" ht="15" thickBot="1">
      <c r="B17" s="30" t="s">
        <v>73</v>
      </c>
      <c r="C17" s="35" t="s">
        <v>162</v>
      </c>
      <c r="D17" s="35" t="s">
        <v>162</v>
      </c>
      <c r="E17" s="35" t="s">
        <v>162</v>
      </c>
      <c r="F17" s="35" t="s">
        <v>162</v>
      </c>
      <c r="G17" s="35" t="s">
        <v>162</v>
      </c>
      <c r="H17" s="35" t="s">
        <v>162</v>
      </c>
      <c r="I17" s="35" t="s">
        <v>162</v>
      </c>
      <c r="J17" s="35" t="s">
        <v>162</v>
      </c>
      <c r="K17" s="35" t="s">
        <v>162</v>
      </c>
      <c r="L17" s="35" t="s">
        <v>162</v>
      </c>
      <c r="M17" s="35" t="s">
        <v>162</v>
      </c>
      <c r="N17" s="35" t="s">
        <v>162</v>
      </c>
      <c r="O17" s="35" t="s">
        <v>162</v>
      </c>
    </row>
    <row r="18" spans="2:15" ht="15" thickBot="1">
      <c r="B18" s="30" t="s">
        <v>87</v>
      </c>
      <c r="C18" s="35" t="s">
        <v>162</v>
      </c>
      <c r="D18" s="35" t="s">
        <v>162</v>
      </c>
      <c r="E18" s="35" t="s">
        <v>162</v>
      </c>
      <c r="F18" s="35" t="s">
        <v>162</v>
      </c>
      <c r="G18" s="35" t="s">
        <v>162</v>
      </c>
      <c r="H18" s="35" t="s">
        <v>162</v>
      </c>
      <c r="I18" s="35" t="s">
        <v>162</v>
      </c>
      <c r="J18" s="35" t="s">
        <v>162</v>
      </c>
      <c r="K18" s="35" t="s">
        <v>162</v>
      </c>
      <c r="L18" s="35" t="s">
        <v>162</v>
      </c>
      <c r="M18" s="35" t="s">
        <v>162</v>
      </c>
      <c r="N18" s="35" t="s">
        <v>162</v>
      </c>
      <c r="O18" s="35" t="s">
        <v>162</v>
      </c>
    </row>
    <row r="19" spans="2:15" ht="14.25">
      <c r="B19" s="30" t="s">
        <v>75</v>
      </c>
      <c r="C19" s="35" t="s">
        <v>162</v>
      </c>
      <c r="D19" s="35" t="s">
        <v>162</v>
      </c>
      <c r="E19" s="35" t="s">
        <v>162</v>
      </c>
      <c r="F19" s="35" t="s">
        <v>162</v>
      </c>
      <c r="G19" s="35" t="s">
        <v>162</v>
      </c>
      <c r="H19" s="35" t="s">
        <v>162</v>
      </c>
      <c r="I19" s="35" t="s">
        <v>162</v>
      </c>
      <c r="J19" s="35" t="s">
        <v>162</v>
      </c>
      <c r="K19" s="35" t="s">
        <v>162</v>
      </c>
      <c r="L19" s="35" t="s">
        <v>162</v>
      </c>
      <c r="M19" s="35" t="s">
        <v>162</v>
      </c>
      <c r="N19" s="35" t="s">
        <v>162</v>
      </c>
      <c r="O19" s="35" t="s">
        <v>162</v>
      </c>
    </row>
  </sheetData>
  <sheetProtection/>
  <mergeCells count="12">
    <mergeCell ref="B11:M11"/>
    <mergeCell ref="C2:I2"/>
    <mergeCell ref="C3:I3"/>
    <mergeCell ref="C4:I4"/>
    <mergeCell ref="C5:I5"/>
    <mergeCell ref="N12:O12"/>
    <mergeCell ref="B13:B15"/>
    <mergeCell ref="C13:C15"/>
    <mergeCell ref="D13:M13"/>
    <mergeCell ref="N13:O15"/>
    <mergeCell ref="D14:H14"/>
    <mergeCell ref="I14:M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">
      <selection activeCell="C12" sqref="C12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4.25">
      <c r="B2" s="83" t="s">
        <v>139</v>
      </c>
      <c r="C2" s="122"/>
    </row>
    <row r="3" spans="2:3" ht="63" customHeight="1">
      <c r="B3" s="122"/>
      <c r="C3" s="122"/>
    </row>
    <row r="4" spans="2:3" ht="15">
      <c r="B4" s="14" t="s">
        <v>40</v>
      </c>
      <c r="C4" s="68" t="s">
        <v>164</v>
      </c>
    </row>
    <row r="5" spans="2:3" ht="15">
      <c r="B5" s="14" t="s">
        <v>41</v>
      </c>
      <c r="C5" s="68">
        <v>5032001366</v>
      </c>
    </row>
    <row r="6" spans="2:3" ht="15">
      <c r="B6" s="14" t="s">
        <v>42</v>
      </c>
      <c r="C6" s="68">
        <v>503201001</v>
      </c>
    </row>
    <row r="7" spans="2:3" ht="29.25">
      <c r="B7" s="14" t="s">
        <v>43</v>
      </c>
      <c r="C7" s="77" t="s">
        <v>161</v>
      </c>
    </row>
    <row r="10" spans="2:3" ht="15">
      <c r="B10" s="15" t="s">
        <v>19</v>
      </c>
      <c r="C10" s="5" t="s">
        <v>11</v>
      </c>
    </row>
    <row r="11" spans="2:3" ht="42.75">
      <c r="B11" s="7" t="s">
        <v>32</v>
      </c>
      <c r="C11" s="71">
        <v>3</v>
      </c>
    </row>
    <row r="12" spans="2:3" ht="42.75">
      <c r="B12" s="7" t="s">
        <v>33</v>
      </c>
      <c r="C12" s="71" t="s">
        <v>162</v>
      </c>
    </row>
    <row r="13" spans="2:3" ht="42.75">
      <c r="B13" s="7" t="s">
        <v>39</v>
      </c>
      <c r="C13" s="71" t="s">
        <v>162</v>
      </c>
    </row>
    <row r="14" spans="2:3" ht="51.75" customHeight="1">
      <c r="B14" s="7" t="s">
        <v>141</v>
      </c>
      <c r="C14" s="71" t="s">
        <v>167</v>
      </c>
    </row>
    <row r="17" spans="2:3" ht="14.25">
      <c r="B17" s="118" t="s">
        <v>140</v>
      </c>
      <c r="C17" s="118"/>
    </row>
    <row r="18" spans="2:3" ht="50.25" customHeight="1">
      <c r="B18" s="118" t="s">
        <v>142</v>
      </c>
      <c r="C18" s="118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Konstantinova</cp:lastModifiedBy>
  <cp:lastPrinted>2010-02-27T08:19:30Z</cp:lastPrinted>
  <dcterms:created xsi:type="dcterms:W3CDTF">2010-02-16T14:16:42Z</dcterms:created>
  <dcterms:modified xsi:type="dcterms:W3CDTF">2010-10-22T11:12:35Z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